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120" windowHeight="9090" firstSheet="3" activeTab="3"/>
  </bookViews>
  <sheets>
    <sheet name="Ergebnis" sheetId="1" r:id="rId1"/>
    <sheet name="Starzeiten" sheetId="2" r:id="rId2"/>
    <sheet name="Tabelle - Zuschauer" sheetId="3" r:id="rId3"/>
    <sheet name="Mannschaftswertung-Ausgabe" sheetId="4" r:id="rId4"/>
  </sheets>
  <definedNames>
    <definedName name="_xlnm.Print_Area" localSheetId="0">'Ergebnis'!$A$1:$P$41</definedName>
    <definedName name="_xlnm.Print_Area" localSheetId="3">'Mannschaftswertung-Ausgabe'!$A$1:$Q$39</definedName>
    <definedName name="_xlnm.Print_Area" localSheetId="1">'Starzeiten'!$A$1:$K$28</definedName>
    <definedName name="_xlnm.Print_Area" localSheetId="2">'Tabelle - Zuschauer'!$A$1:$P$44</definedName>
  </definedNames>
  <calcPr fullCalcOnLoad="1"/>
</workbook>
</file>

<file path=xl/sharedStrings.xml><?xml version="1.0" encoding="utf-8"?>
<sst xmlns="http://schemas.openxmlformats.org/spreadsheetml/2006/main" count="926" uniqueCount="256">
  <si>
    <t>K.-Nr.</t>
  </si>
  <si>
    <t>Name</t>
  </si>
  <si>
    <t>Vorname</t>
  </si>
  <si>
    <t>Nation</t>
  </si>
  <si>
    <t>Rufname / Zwingername</t>
  </si>
  <si>
    <t>Wurftag</t>
  </si>
  <si>
    <t>A</t>
  </si>
  <si>
    <t>B</t>
  </si>
  <si>
    <t>C</t>
  </si>
  <si>
    <t>TSB</t>
  </si>
  <si>
    <t>Note</t>
  </si>
  <si>
    <t>Platz</t>
  </si>
  <si>
    <t>RSs</t>
  </si>
  <si>
    <t>H</t>
  </si>
  <si>
    <t>R</t>
  </si>
  <si>
    <t>CH</t>
  </si>
  <si>
    <t>CZ</t>
  </si>
  <si>
    <t>D</t>
  </si>
  <si>
    <t>Laursen</t>
  </si>
  <si>
    <t>DK</t>
  </si>
  <si>
    <t>Mäkinen</t>
  </si>
  <si>
    <t>Fi</t>
  </si>
  <si>
    <t>Hornai</t>
  </si>
  <si>
    <t>Hu</t>
  </si>
  <si>
    <t>De Benedictis</t>
  </si>
  <si>
    <t>Ario</t>
  </si>
  <si>
    <t>I</t>
  </si>
  <si>
    <t>Lary v. Hatzbachtal</t>
  </si>
  <si>
    <t>Zeus-N</t>
  </si>
  <si>
    <t>Pirisi</t>
  </si>
  <si>
    <t>S</t>
  </si>
  <si>
    <t>USA</t>
  </si>
  <si>
    <t xml:space="preserve">Prüfungsrichter: Abt. "A" Erwin Patzen, CH   / Abt. "B" Gernot Pichler, A  /   Abt. "C" Georg Benz, D </t>
  </si>
  <si>
    <t>Los</t>
  </si>
  <si>
    <t>Ges</t>
  </si>
  <si>
    <t>Rasse</t>
  </si>
  <si>
    <t>R/H</t>
  </si>
  <si>
    <t>Hundename</t>
  </si>
  <si>
    <t>15. ISPU - Weltmeisterschaft für Riesenschnauzer</t>
  </si>
  <si>
    <t xml:space="preserve"> 15. ISPU WM für Riesenschnauzer</t>
  </si>
  <si>
    <t>27. - 29.10.2006  D - 79369 Wyhl am Kaiserstuhl</t>
  </si>
  <si>
    <t>Mannschaftswertung</t>
  </si>
  <si>
    <t>K-Nr</t>
  </si>
  <si>
    <t>GES.</t>
  </si>
  <si>
    <t>Platz 1</t>
  </si>
  <si>
    <t>Gesamt:</t>
  </si>
  <si>
    <t>Platz 2</t>
  </si>
  <si>
    <t>Platz 3</t>
  </si>
  <si>
    <t>Platz 4</t>
  </si>
  <si>
    <t>Platz 5</t>
  </si>
  <si>
    <t> Keck</t>
  </si>
  <si>
    <t> Dietmar</t>
  </si>
  <si>
    <t> Isi v. Gollinger Wasserfall</t>
  </si>
  <si>
    <t> Kemmer</t>
  </si>
  <si>
    <t> Manfred</t>
  </si>
  <si>
    <t> Verro v. Hatzbachtal</t>
  </si>
  <si>
    <t> Reinelt</t>
  </si>
  <si>
    <t> Bernhard</t>
  </si>
  <si>
    <t> Ula v. Hatzbachtal</t>
  </si>
  <si>
    <t> Wechs</t>
  </si>
  <si>
    <t> Franz</t>
  </si>
  <si>
    <t> Kastor v.d. Villa Klara</t>
  </si>
  <si>
    <t> Cabrini</t>
  </si>
  <si>
    <t> Mario</t>
  </si>
  <si>
    <t> Edwina v. Breisgau</t>
  </si>
  <si>
    <t> Frauenfelder</t>
  </si>
  <si>
    <t> Roger</t>
  </si>
  <si>
    <t> Ive v. Melina</t>
  </si>
  <si>
    <t> Grob</t>
  </si>
  <si>
    <t> Jürg</t>
  </si>
  <si>
    <t> Chläus-Cliff v. Hexenkessel</t>
  </si>
  <si>
    <t> Guggelmann</t>
  </si>
  <si>
    <t> Urs</t>
  </si>
  <si>
    <t> Jambo v. Melina</t>
  </si>
  <si>
    <t> Arno v. Densbüren</t>
  </si>
  <si>
    <t> Ommerli</t>
  </si>
  <si>
    <t> Susanne</t>
  </si>
  <si>
    <t> Dandy v. Diemberg</t>
  </si>
  <si>
    <t> Brigitte</t>
  </si>
  <si>
    <t> Santo v.d. Feldmatt</t>
  </si>
  <si>
    <t> Kieweg</t>
  </si>
  <si>
    <t> Karel</t>
  </si>
  <si>
    <t> Noir Cargo Hanno Veto</t>
  </si>
  <si>
    <t> Kysak</t>
  </si>
  <si>
    <t> Ivo</t>
  </si>
  <si>
    <t> Naughty Nicolas Hanno Veto</t>
  </si>
  <si>
    <t> Lettmayerová</t>
  </si>
  <si>
    <t> Eva</t>
  </si>
  <si>
    <t> Daijiro Tazmánský cert</t>
  </si>
  <si>
    <t> Miková</t>
  </si>
  <si>
    <t> Zuzana</t>
  </si>
  <si>
    <t> Philippe Bitt Box</t>
  </si>
  <si>
    <t> Staniová</t>
  </si>
  <si>
    <t> Veronika</t>
  </si>
  <si>
    <t> Baileys Stanios</t>
  </si>
  <si>
    <t> Audretsch</t>
  </si>
  <si>
    <t> Guntram</t>
  </si>
  <si>
    <t> Till v. Hatzbachtal</t>
  </si>
  <si>
    <t> Jana</t>
  </si>
  <si>
    <t> Dargo v.Hatzbachtal</t>
  </si>
  <si>
    <t> Baur</t>
  </si>
  <si>
    <t> Andrè</t>
  </si>
  <si>
    <t> Akido v. Elberfeld</t>
  </si>
  <si>
    <t> Dennis</t>
  </si>
  <si>
    <t> Jeanne dÀrc v. Di`s Dämonen</t>
  </si>
  <si>
    <t> Lutz</t>
  </si>
  <si>
    <t> Enzo v. Haus Denner</t>
  </si>
  <si>
    <t> Renate</t>
  </si>
  <si>
    <t> Unit v. Lindelbrunn</t>
  </si>
  <si>
    <t> Moormann</t>
  </si>
  <si>
    <t> Martina</t>
  </si>
  <si>
    <t> Ferro v. Elberfeld</t>
  </si>
  <si>
    <t> Pistner</t>
  </si>
  <si>
    <t> Wolfgang</t>
  </si>
  <si>
    <t> Trixi v. alten Hof</t>
  </si>
  <si>
    <t> Helga</t>
  </si>
  <si>
    <t> Friscov.Hatzbachtal</t>
  </si>
  <si>
    <t> Salzmann</t>
  </si>
  <si>
    <t> Sabine</t>
  </si>
  <si>
    <t> Uras v. Hatzbachtal</t>
  </si>
  <si>
    <t> Ruth</t>
  </si>
  <si>
    <t> Ivo v.d. Klinger</t>
  </si>
  <si>
    <t> Harmut</t>
  </si>
  <si>
    <t> Esta v. Fuldatal</t>
  </si>
  <si>
    <t> Nicole</t>
  </si>
  <si>
    <t> Doolittle Daffy</t>
  </si>
  <si>
    <t> Carlo vant Diek</t>
  </si>
  <si>
    <t>Valter</t>
  </si>
  <si>
    <t> Vittorio</t>
  </si>
  <si>
    <t> Roi v. Hatzbachtal</t>
  </si>
  <si>
    <t> Sammartano</t>
  </si>
  <si>
    <t> Sylvia</t>
  </si>
  <si>
    <t> Fuzzy v. Hatzbachtal</t>
  </si>
  <si>
    <t> Vera</t>
  </si>
  <si>
    <t> Hexer v. Elberfeld</t>
  </si>
  <si>
    <t>Mattis</t>
  </si>
  <si>
    <t> Perk-N DellaTen.De Benedictis</t>
  </si>
  <si>
    <t>Beerkircher</t>
  </si>
  <si>
    <t>Sammartano</t>
  </si>
  <si>
    <t>Akerblom</t>
  </si>
  <si>
    <t>Reeves</t>
  </si>
  <si>
    <t>Salewski</t>
  </si>
  <si>
    <t>Salzmann</t>
  </si>
  <si>
    <t>Seidl</t>
  </si>
  <si>
    <t>Senz</t>
  </si>
  <si>
    <t>Dietsche-Duc</t>
  </si>
  <si>
    <t>Moormann</t>
  </si>
  <si>
    <t>Pistner</t>
  </si>
  <si>
    <t>Hummel</t>
  </si>
  <si>
    <t>Denner</t>
  </si>
  <si>
    <t>Bernsee</t>
  </si>
  <si>
    <t>Baur</t>
  </si>
  <si>
    <t>Baumann</t>
  </si>
  <si>
    <t>Audretsch</t>
  </si>
  <si>
    <t>Staniová</t>
  </si>
  <si>
    <t>Miková</t>
  </si>
  <si>
    <t>Lettmayerová</t>
  </si>
  <si>
    <t>Kysak</t>
  </si>
  <si>
    <t>Kieweg</t>
  </si>
  <si>
    <t>Schilt</t>
  </si>
  <si>
    <t>Ommerli</t>
  </si>
  <si>
    <t>Grecco</t>
  </si>
  <si>
    <t>Guggelmann</t>
  </si>
  <si>
    <t>Grob</t>
  </si>
  <si>
    <t>Frauenfelder</t>
  </si>
  <si>
    <t>Cabrini</t>
  </si>
  <si>
    <t>Wechs</t>
  </si>
  <si>
    <t>Reinelt</t>
  </si>
  <si>
    <t>Kemmer</t>
  </si>
  <si>
    <t>Keck</t>
  </si>
  <si>
    <t xml:space="preserve"> Paolo</t>
  </si>
  <si>
    <t xml:space="preserve"> Bärbel</t>
  </si>
  <si>
    <t xml:space="preserve"> Frank</t>
  </si>
  <si>
    <t xml:space="preserve"> Bjarne</t>
  </si>
  <si>
    <t xml:space="preserve"> Kari</t>
  </si>
  <si>
    <t xml:space="preserve"> Lazlo</t>
  </si>
  <si>
    <t xml:space="preserve"> Ario</t>
  </si>
  <si>
    <t xml:space="preserve"> Valter</t>
  </si>
  <si>
    <t xml:space="preserve"> Zeus-N</t>
  </si>
  <si>
    <t xml:space="preserve"> Lary v. Hatzbachtal</t>
  </si>
  <si>
    <t xml:space="preserve"> Freezer  v. Hatzbachtal</t>
  </si>
  <si>
    <t xml:space="preserve"> Jasco v. Rosenberg</t>
  </si>
  <si>
    <t xml:space="preserve"> Marouk Grobis Meute</t>
  </si>
  <si>
    <t xml:space="preserve"> Hero v. Di`s Dämonen</t>
  </si>
  <si>
    <t>Startzeitenplan</t>
  </si>
  <si>
    <t>Start-Nr.</t>
  </si>
  <si>
    <t> Allessandro</t>
  </si>
  <si>
    <t>Lustri</t>
  </si>
  <si>
    <t>15. ISPU-WM-RS   27. - 29.10.2006, Wyhl</t>
  </si>
  <si>
    <t>Name Hundeführer</t>
  </si>
  <si>
    <r>
      <t xml:space="preserve">Abfahrt zur Fährte </t>
    </r>
    <r>
      <rPr>
        <b/>
        <sz val="12"/>
        <rFont val="Arial"/>
        <family val="2"/>
      </rPr>
      <t>11:15</t>
    </r>
  </si>
  <si>
    <r>
      <t xml:space="preserve">Abfahrt zur Fährte </t>
    </r>
    <r>
      <rPr>
        <b/>
        <sz val="12"/>
        <rFont val="Arial"/>
        <family val="2"/>
      </rPr>
      <t>09:15</t>
    </r>
  </si>
  <si>
    <r>
      <t xml:space="preserve">Abfahrt zur Fährte </t>
    </r>
    <r>
      <rPr>
        <b/>
        <sz val="12"/>
        <rFont val="Arial"/>
        <family val="2"/>
      </rPr>
      <t>07:15</t>
    </r>
  </si>
  <si>
    <r>
      <t>Samstag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28.10.2006</t>
    </r>
  </si>
  <si>
    <r>
      <t>Sonntag</t>
    </r>
    <r>
      <rPr>
        <sz val="10"/>
        <rFont val="Arial"/>
        <family val="2"/>
      </rPr>
      <t xml:space="preserve"> 29.10.06</t>
    </r>
  </si>
  <si>
    <r>
      <t>Samstag</t>
    </r>
    <r>
      <rPr>
        <sz val="10"/>
        <rFont val="Arial"/>
        <family val="2"/>
      </rPr>
      <t xml:space="preserve"> 28.10.06</t>
    </r>
  </si>
  <si>
    <r>
      <t>Sonntag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29.10.2006</t>
    </r>
  </si>
  <si>
    <r>
      <t xml:space="preserve">Abfahrt zur Fährte </t>
    </r>
    <r>
      <rPr>
        <b/>
        <sz val="12"/>
        <rFont val="Arial"/>
        <family val="2"/>
      </rPr>
      <t>07:00</t>
    </r>
  </si>
  <si>
    <r>
      <t xml:space="preserve">Abfahrt zur Fährte </t>
    </r>
    <r>
      <rPr>
        <b/>
        <sz val="12"/>
        <rFont val="Arial"/>
        <family val="2"/>
      </rPr>
      <t>09:00</t>
    </r>
  </si>
  <si>
    <r>
      <t xml:space="preserve">Abfahrt zur Fährte </t>
    </r>
    <r>
      <rPr>
        <b/>
        <sz val="12"/>
        <rFont val="Arial"/>
        <family val="2"/>
      </rPr>
      <t>11:00</t>
    </r>
  </si>
  <si>
    <r>
      <t xml:space="preserve">Abfahrt zur Fährte </t>
    </r>
    <r>
      <rPr>
        <b/>
        <sz val="12"/>
        <rFont val="Arial"/>
        <family val="2"/>
      </rPr>
      <t>13:00</t>
    </r>
  </si>
  <si>
    <t>vh</t>
  </si>
  <si>
    <t>a</t>
  </si>
  <si>
    <t>Dietsche-Duc,  Bärbel -  Hero v. Di`s Dämonen</t>
  </si>
  <si>
    <t>De Benedictis,  Ario -  Lary v. Hatzbachtal</t>
  </si>
  <si>
    <t>Mattis,  Frank -  Marouk Grobis Meute</t>
  </si>
  <si>
    <t>Keck,  Dietmar -  Isi v. Gollinger Wasserfall</t>
  </si>
  <si>
    <t>Laursen,  Bjarne -  Doolittle Daffy</t>
  </si>
  <si>
    <t>Lustri,  Valter -  Zeus-N</t>
  </si>
  <si>
    <t>Denner,  Lutz -  Enzo v. Haus Denner</t>
  </si>
  <si>
    <t>Pirisi,  Vittorio -  Roi v. Hatzbachtal</t>
  </si>
  <si>
    <t>Guggelmann,  Urs -  Jambo v. Melina</t>
  </si>
  <si>
    <t>Kysak,  Ivo -  Naughty Nicolas Hanno Veto</t>
  </si>
  <si>
    <t>Cabrini,  Mario -  Edwina v. Breisgau</t>
  </si>
  <si>
    <t>Wechs,  Franz -  Kastor v.d. Villa Klara</t>
  </si>
  <si>
    <t>Grecco,  Paolo -  Arno v. Densbüren</t>
  </si>
  <si>
    <t>Hornai,  Lazlo -  Freezer  v. Hatzbachtal</t>
  </si>
  <si>
    <t>Staniová,  Veronika -  Baileys Stanios</t>
  </si>
  <si>
    <t>Kemmer,  Manfred -  Verro v. Hatzbachtal</t>
  </si>
  <si>
    <t>Senz,  Harmut -  Esta v. Fuldatal</t>
  </si>
  <si>
    <t>Ommerli,  Susanne -  Dandy v. Diemberg</t>
  </si>
  <si>
    <t>Baumann,  Jana -  Dargo v.Hatzbachtal</t>
  </si>
  <si>
    <t>Akerblom,  Sylvia -  Fuzzy v. Hatzbachtal</t>
  </si>
  <si>
    <t>Salewski,  Helga -  Friscov.Hatzbachtal</t>
  </si>
  <si>
    <t>Hummel,  Renate -  Unit v. Lindelbrunn</t>
  </si>
  <si>
    <t>Grob,  Jürg -  Chläus-Cliff v. Hexenkessel</t>
  </si>
  <si>
    <t>Lettmayerová,  Eva -  Daijiro Tazmánský cert</t>
  </si>
  <si>
    <t>Frauenfelder,  Roger -  Ive v. Melina</t>
  </si>
  <si>
    <t>Moormann,  Martina -  Ferro v. Elberfeld</t>
  </si>
  <si>
    <t>Bernsee,  Dennis -  Jeanne dÀrc v. Di`s Dämonen</t>
  </si>
  <si>
    <t>Mäkinen,  Kari -  Carlo vant Diek</t>
  </si>
  <si>
    <t>Baur,  Andrè -  Akido v. Elberfeld</t>
  </si>
  <si>
    <t>Sammartano,  Allessandro -  Perk-N DellaTen.De Benedictis</t>
  </si>
  <si>
    <t>Schilt,  Brigitte -  Santo v.d. Feldmatt</t>
  </si>
  <si>
    <t>Reeves,  Vera -  Hexer v. Elberfeld</t>
  </si>
  <si>
    <t>Seidl,  Ruth -  Ivo v.d. Klinger</t>
  </si>
  <si>
    <t>Beerkircher,  Nicole -  Jasco v. Rosenberg</t>
  </si>
  <si>
    <t>Kieweg,  Karel -  Noir Cargo Hanno Veto</t>
  </si>
  <si>
    <t>Pistner,  Wolfgang -  Trixi v. alten Hof</t>
  </si>
  <si>
    <t>Reinelt,  Bernhard -  Ula v. Hatzbachtal</t>
  </si>
  <si>
    <t>Audretsch,  Guntram -  Till v. Hatzbachtal</t>
  </si>
  <si>
    <t>Salzmann,  Sabine -  Uras v. Hatzbachtal</t>
  </si>
  <si>
    <t>Miková,  Zuzana -  Philippe Bitt Box</t>
  </si>
  <si>
    <t>ng</t>
  </si>
  <si>
    <t>Abbr.</t>
  </si>
  <si>
    <t xml:space="preserve"> -- </t>
  </si>
  <si>
    <t>--</t>
  </si>
  <si>
    <t>Disq. Ungeh.</t>
  </si>
  <si>
    <t>m</t>
  </si>
  <si>
    <t>g</t>
  </si>
  <si>
    <t>sg</t>
  </si>
  <si>
    <t>v</t>
  </si>
  <si>
    <r>
      <t>Startzeitenplan</t>
    </r>
    <r>
      <rPr>
        <sz val="10"/>
        <rFont val="Arial"/>
        <family val="0"/>
      </rPr>
      <t xml:space="preserve">  (Stand 29.10.2006)</t>
    </r>
  </si>
  <si>
    <t>27. - 29. Oktober 2006     D - 79369 Wyhl am Kaiserstuhl</t>
  </si>
  <si>
    <t>b</t>
  </si>
  <si>
    <t xml:space="preserve"> Jasko v. Rosenberg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</si>
</sst>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dd/mm/yy"/>
    <numFmt numFmtId="176" formatCode="[$€-2]\ #,##0.00_);[Red]\([$€-2]\ #,##0.00\)"/>
    <numFmt numFmtId="177" formatCode="h:mm;@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8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20"/>
      <name val="Arial"/>
      <family val="2"/>
    </font>
    <font>
      <sz val="8"/>
      <color indexed="8"/>
      <name val="Arial Narrow"/>
      <family val="2"/>
    </font>
    <font>
      <b/>
      <sz val="8"/>
      <name val="Arial Narrow"/>
      <family val="2"/>
    </font>
    <font>
      <sz val="10"/>
      <color indexed="8"/>
      <name val="Arial"/>
      <family val="0"/>
    </font>
    <font>
      <b/>
      <sz val="7.5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2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5" fontId="0" fillId="0" borderId="0" xfId="0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5" fontId="3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5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5" fontId="13" fillId="0" borderId="4" xfId="0" applyNumberFormat="1" applyFont="1" applyBorder="1" applyAlignment="1">
      <alignment horizontal="right" vertical="center"/>
    </xf>
    <xf numFmtId="175" fontId="7" fillId="0" borderId="6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4" fillId="0" borderId="1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wrapText="1"/>
    </xf>
    <xf numFmtId="0" fontId="9" fillId="0" borderId="0" xfId="0" applyFont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5" fontId="3" fillId="0" borderId="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7" fontId="22" fillId="0" borderId="13" xfId="0" applyNumberFormat="1" applyFont="1" applyBorder="1" applyAlignment="1">
      <alignment horizontal="center" vertical="center" wrapText="1"/>
    </xf>
    <xf numFmtId="177" fontId="22" fillId="0" borderId="14" xfId="0" applyNumberFormat="1" applyFont="1" applyBorder="1" applyAlignment="1">
      <alignment horizontal="center" vertical="center" wrapText="1"/>
    </xf>
    <xf numFmtId="177" fontId="22" fillId="0" borderId="3" xfId="0" applyNumberFormat="1" applyFont="1" applyBorder="1" applyAlignment="1">
      <alignment horizontal="center" vertical="center" wrapText="1"/>
    </xf>
    <xf numFmtId="177" fontId="22" fillId="0" borderId="2" xfId="0" applyNumberFormat="1" applyFont="1" applyBorder="1" applyAlignment="1">
      <alignment horizontal="center" vertical="center" wrapText="1"/>
    </xf>
    <xf numFmtId="177" fontId="22" fillId="0" borderId="5" xfId="0" applyNumberFormat="1" applyFont="1" applyBorder="1" applyAlignment="1">
      <alignment horizontal="center" vertical="center" wrapText="1"/>
    </xf>
    <xf numFmtId="177" fontId="22" fillId="0" borderId="11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75" fontId="5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5" fillId="0" borderId="1" xfId="0" applyFont="1" applyBorder="1" applyAlignment="1" quotePrefix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21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3" fillId="0" borderId="36" xfId="0" applyFont="1" applyBorder="1" applyAlignment="1">
      <alignment horizontal="right" vertical="center"/>
    </xf>
    <xf numFmtId="0" fontId="13" fillId="0" borderId="37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247650</xdr:colOff>
      <xdr:row>0</xdr:row>
      <xdr:rowOff>19050</xdr:rowOff>
    </xdr:from>
    <xdr:to>
      <xdr:col>15</xdr:col>
      <xdr:colOff>266700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76925" y="19050"/>
          <a:ext cx="9239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123825</xdr:rowOff>
    </xdr:from>
    <xdr:to>
      <xdr:col>2</xdr:col>
      <xdr:colOff>342900</xdr:colOff>
      <xdr:row>2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3825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I9" sqref="I9"/>
    </sheetView>
  </sheetViews>
  <sheetFormatPr defaultColWidth="9.140625" defaultRowHeight="12.75"/>
  <cols>
    <col min="1" max="1" width="4.57421875" style="36" bestFit="1" customWidth="1"/>
    <col min="2" max="2" width="3.140625" style="36" customWidth="1"/>
    <col min="3" max="3" width="10.140625" style="36" bestFit="1" customWidth="1"/>
    <col min="4" max="4" width="11.140625" style="36" bestFit="1" customWidth="1"/>
    <col min="5" max="5" width="4.7109375" style="36" bestFit="1" customWidth="1"/>
    <col min="6" max="6" width="4.8515625" style="36" bestFit="1" customWidth="1"/>
    <col min="7" max="7" width="3.28125" style="36" bestFit="1" customWidth="1"/>
    <col min="8" max="8" width="24.28125" style="36" bestFit="1" customWidth="1"/>
    <col min="9" max="9" width="7.7109375" style="36" bestFit="1" customWidth="1"/>
    <col min="10" max="13" width="4.140625" style="38" bestFit="1" customWidth="1"/>
    <col min="14" max="14" width="4.7109375" style="36" customWidth="1"/>
    <col min="15" max="15" width="4.28125" style="36" bestFit="1" customWidth="1"/>
    <col min="16" max="16" width="5.7109375" style="36" bestFit="1" customWidth="1"/>
    <col min="17" max="16384" width="11.421875" style="36" customWidth="1"/>
  </cols>
  <sheetData>
    <row r="1" spans="1:16" ht="12.75">
      <c r="A1" s="11" t="s">
        <v>0</v>
      </c>
      <c r="B1" s="12" t="s">
        <v>33</v>
      </c>
      <c r="C1" s="12" t="s">
        <v>1</v>
      </c>
      <c r="D1" s="12" t="s">
        <v>2</v>
      </c>
      <c r="E1" s="12" t="s">
        <v>3</v>
      </c>
      <c r="F1" s="12" t="s">
        <v>35</v>
      </c>
      <c r="G1" s="12" t="s">
        <v>36</v>
      </c>
      <c r="H1" s="4" t="s">
        <v>37</v>
      </c>
      <c r="I1" s="10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34</v>
      </c>
      <c r="O1" s="4" t="s">
        <v>10</v>
      </c>
      <c r="P1" s="7" t="s">
        <v>11</v>
      </c>
    </row>
    <row r="2" spans="1:16" ht="17.25" customHeight="1">
      <c r="A2" s="45">
        <v>42</v>
      </c>
      <c r="B2" s="70">
        <v>1</v>
      </c>
      <c r="C2" s="46" t="s">
        <v>145</v>
      </c>
      <c r="D2" s="46" t="s">
        <v>171</v>
      </c>
      <c r="E2" s="45" t="s">
        <v>17</v>
      </c>
      <c r="F2" s="45" t="s">
        <v>12</v>
      </c>
      <c r="G2" s="45" t="s">
        <v>14</v>
      </c>
      <c r="H2" s="46" t="s">
        <v>183</v>
      </c>
      <c r="I2" s="47">
        <v>36820</v>
      </c>
      <c r="J2" s="37">
        <v>87</v>
      </c>
      <c r="K2" s="37">
        <v>88</v>
      </c>
      <c r="L2" s="37">
        <v>71</v>
      </c>
      <c r="M2" s="37" t="s">
        <v>201</v>
      </c>
      <c r="N2" s="35">
        <v>246</v>
      </c>
      <c r="O2" s="34"/>
      <c r="P2" s="34"/>
    </row>
    <row r="3" spans="1:16" ht="17.25" customHeight="1">
      <c r="A3" s="45">
        <v>35</v>
      </c>
      <c r="B3" s="70">
        <v>2</v>
      </c>
      <c r="C3" s="46" t="s">
        <v>24</v>
      </c>
      <c r="D3" s="46" t="s">
        <v>176</v>
      </c>
      <c r="E3" s="45" t="s">
        <v>26</v>
      </c>
      <c r="F3" s="45" t="s">
        <v>12</v>
      </c>
      <c r="G3" s="45" t="s">
        <v>14</v>
      </c>
      <c r="H3" s="46" t="s">
        <v>179</v>
      </c>
      <c r="I3" s="47">
        <v>35864</v>
      </c>
      <c r="J3" s="37">
        <v>95</v>
      </c>
      <c r="K3" s="37">
        <v>85</v>
      </c>
      <c r="L3" s="37">
        <v>78</v>
      </c>
      <c r="M3" s="37" t="s">
        <v>202</v>
      </c>
      <c r="N3" s="35">
        <v>258</v>
      </c>
      <c r="O3" s="34"/>
      <c r="P3" s="34"/>
    </row>
    <row r="4" spans="1:16" ht="17.25" customHeight="1">
      <c r="A4" s="45">
        <v>43</v>
      </c>
      <c r="B4" s="70">
        <v>3</v>
      </c>
      <c r="C4" s="46" t="s">
        <v>135</v>
      </c>
      <c r="D4" s="46" t="s">
        <v>172</v>
      </c>
      <c r="E4" s="45" t="s">
        <v>17</v>
      </c>
      <c r="F4" s="45" t="s">
        <v>12</v>
      </c>
      <c r="G4" s="45" t="s">
        <v>14</v>
      </c>
      <c r="H4" s="46" t="s">
        <v>182</v>
      </c>
      <c r="I4" s="47">
        <v>36188</v>
      </c>
      <c r="J4" s="37">
        <v>89</v>
      </c>
      <c r="K4" s="37">
        <v>86</v>
      </c>
      <c r="L4" s="37">
        <v>75</v>
      </c>
      <c r="M4" s="37" t="s">
        <v>202</v>
      </c>
      <c r="N4" s="35">
        <v>250</v>
      </c>
      <c r="O4" s="34"/>
      <c r="P4" s="34"/>
    </row>
    <row r="5" spans="1:16" ht="17.25" customHeight="1">
      <c r="A5" s="45">
        <v>1</v>
      </c>
      <c r="B5" s="70">
        <v>4</v>
      </c>
      <c r="C5" s="46" t="s">
        <v>169</v>
      </c>
      <c r="D5" s="46" t="s">
        <v>51</v>
      </c>
      <c r="E5" s="45" t="s">
        <v>6</v>
      </c>
      <c r="F5" s="45" t="s">
        <v>12</v>
      </c>
      <c r="G5" s="45" t="s">
        <v>13</v>
      </c>
      <c r="H5" s="46" t="s">
        <v>52</v>
      </c>
      <c r="I5" s="47">
        <v>36895</v>
      </c>
      <c r="J5" s="37">
        <v>79</v>
      </c>
      <c r="K5" s="37">
        <v>78</v>
      </c>
      <c r="L5" s="37">
        <v>85</v>
      </c>
      <c r="M5" s="37" t="s">
        <v>202</v>
      </c>
      <c r="N5" s="35">
        <v>242</v>
      </c>
      <c r="O5" s="34"/>
      <c r="P5" s="34"/>
    </row>
    <row r="6" spans="1:16" ht="17.25" customHeight="1">
      <c r="A6" s="45">
        <v>31</v>
      </c>
      <c r="B6" s="70">
        <v>5</v>
      </c>
      <c r="C6" s="46" t="s">
        <v>18</v>
      </c>
      <c r="D6" s="46" t="s">
        <v>173</v>
      </c>
      <c r="E6" s="45" t="s">
        <v>19</v>
      </c>
      <c r="F6" s="45" t="s">
        <v>12</v>
      </c>
      <c r="G6" s="45" t="s">
        <v>14</v>
      </c>
      <c r="H6" s="46" t="s">
        <v>125</v>
      </c>
      <c r="I6" s="47">
        <v>37865</v>
      </c>
      <c r="J6" s="37">
        <v>72</v>
      </c>
      <c r="K6" s="37">
        <v>70</v>
      </c>
      <c r="L6" s="37">
        <v>81</v>
      </c>
      <c r="M6" s="37" t="s">
        <v>202</v>
      </c>
      <c r="N6" s="35">
        <v>223</v>
      </c>
      <c r="O6" s="34"/>
      <c r="P6" s="34"/>
    </row>
    <row r="7" spans="1:16" ht="17.25" customHeight="1">
      <c r="A7" s="45">
        <v>36</v>
      </c>
      <c r="B7" s="70">
        <v>6</v>
      </c>
      <c r="C7" s="46" t="s">
        <v>187</v>
      </c>
      <c r="D7" s="46" t="s">
        <v>177</v>
      </c>
      <c r="E7" s="45" t="s">
        <v>26</v>
      </c>
      <c r="F7" s="45" t="s">
        <v>12</v>
      </c>
      <c r="G7" s="45" t="s">
        <v>14</v>
      </c>
      <c r="H7" s="46" t="s">
        <v>178</v>
      </c>
      <c r="I7" s="47">
        <v>36957</v>
      </c>
      <c r="J7" s="37">
        <v>0</v>
      </c>
      <c r="K7" s="37">
        <v>64</v>
      </c>
      <c r="L7" s="37" t="s">
        <v>244</v>
      </c>
      <c r="M7" s="37" t="s">
        <v>243</v>
      </c>
      <c r="N7" s="35">
        <v>64</v>
      </c>
      <c r="O7" s="34"/>
      <c r="P7" s="34"/>
    </row>
    <row r="8" spans="1:16" ht="17.25" customHeight="1">
      <c r="A8" s="45">
        <v>21</v>
      </c>
      <c r="B8" s="70">
        <v>7</v>
      </c>
      <c r="C8" s="46" t="s">
        <v>149</v>
      </c>
      <c r="D8" s="46" t="s">
        <v>105</v>
      </c>
      <c r="E8" s="45" t="s">
        <v>17</v>
      </c>
      <c r="F8" s="45" t="s">
        <v>12</v>
      </c>
      <c r="G8" s="45" t="s">
        <v>14</v>
      </c>
      <c r="H8" s="46" t="s">
        <v>106</v>
      </c>
      <c r="I8" s="47">
        <v>36361</v>
      </c>
      <c r="J8" s="37">
        <v>96</v>
      </c>
      <c r="K8" s="37">
        <v>82</v>
      </c>
      <c r="L8" s="37">
        <v>88</v>
      </c>
      <c r="M8" s="37" t="s">
        <v>202</v>
      </c>
      <c r="N8" s="35">
        <v>266</v>
      </c>
      <c r="O8" s="34"/>
      <c r="P8" s="34"/>
    </row>
    <row r="9" spans="1:16" ht="17.25" customHeight="1">
      <c r="A9" s="45">
        <v>38</v>
      </c>
      <c r="B9" s="70">
        <v>8</v>
      </c>
      <c r="C9" s="46" t="s">
        <v>29</v>
      </c>
      <c r="D9" s="46" t="s">
        <v>128</v>
      </c>
      <c r="E9" s="45" t="s">
        <v>26</v>
      </c>
      <c r="F9" s="45" t="s">
        <v>12</v>
      </c>
      <c r="G9" s="45" t="s">
        <v>14</v>
      </c>
      <c r="H9" s="46" t="s">
        <v>129</v>
      </c>
      <c r="I9" s="47">
        <v>36562</v>
      </c>
      <c r="J9" s="37">
        <v>93</v>
      </c>
      <c r="K9" s="37">
        <v>86</v>
      </c>
      <c r="L9" s="37">
        <v>70</v>
      </c>
      <c r="M9" s="37" t="s">
        <v>201</v>
      </c>
      <c r="N9" s="35">
        <v>249</v>
      </c>
      <c r="O9" s="34"/>
      <c r="P9" s="34"/>
    </row>
    <row r="10" spans="1:16" ht="17.25" customHeight="1">
      <c r="A10" s="45">
        <v>8</v>
      </c>
      <c r="B10" s="70">
        <v>9</v>
      </c>
      <c r="C10" s="46" t="s">
        <v>162</v>
      </c>
      <c r="D10" s="46" t="s">
        <v>72</v>
      </c>
      <c r="E10" s="45" t="s">
        <v>15</v>
      </c>
      <c r="F10" s="45" t="s">
        <v>12</v>
      </c>
      <c r="G10" s="45" t="s">
        <v>14</v>
      </c>
      <c r="H10" s="46" t="s">
        <v>73</v>
      </c>
      <c r="I10" s="47">
        <v>37194</v>
      </c>
      <c r="J10" s="37">
        <v>93</v>
      </c>
      <c r="K10" s="37">
        <v>90</v>
      </c>
      <c r="L10" s="37">
        <v>80</v>
      </c>
      <c r="M10" s="37" t="s">
        <v>201</v>
      </c>
      <c r="N10" s="35">
        <v>263</v>
      </c>
      <c r="O10" s="34"/>
      <c r="P10" s="34"/>
    </row>
    <row r="11" spans="1:16" ht="17.25" customHeight="1">
      <c r="A11" s="45">
        <v>13</v>
      </c>
      <c r="B11" s="70">
        <v>10</v>
      </c>
      <c r="C11" s="46" t="s">
        <v>157</v>
      </c>
      <c r="D11" s="46" t="s">
        <v>84</v>
      </c>
      <c r="E11" s="45" t="s">
        <v>16</v>
      </c>
      <c r="F11" s="45" t="s">
        <v>12</v>
      </c>
      <c r="G11" s="45" t="s">
        <v>14</v>
      </c>
      <c r="H11" s="46" t="s">
        <v>85</v>
      </c>
      <c r="I11" s="47">
        <v>36498</v>
      </c>
      <c r="J11" s="37">
        <v>88</v>
      </c>
      <c r="K11" s="37">
        <v>83</v>
      </c>
      <c r="L11" s="37">
        <v>91</v>
      </c>
      <c r="M11" s="37" t="s">
        <v>202</v>
      </c>
      <c r="N11" s="35">
        <v>262</v>
      </c>
      <c r="O11" s="34"/>
      <c r="P11" s="34"/>
    </row>
    <row r="12" spans="1:16" ht="17.25" customHeight="1">
      <c r="A12" s="45">
        <v>5</v>
      </c>
      <c r="B12" s="70">
        <v>11</v>
      </c>
      <c r="C12" s="46" t="s">
        <v>165</v>
      </c>
      <c r="D12" s="46" t="s">
        <v>63</v>
      </c>
      <c r="E12" s="45" t="s">
        <v>15</v>
      </c>
      <c r="F12" s="45" t="s">
        <v>12</v>
      </c>
      <c r="G12" s="45" t="s">
        <v>13</v>
      </c>
      <c r="H12" s="46" t="s">
        <v>64</v>
      </c>
      <c r="I12" s="47">
        <v>36290</v>
      </c>
      <c r="J12" s="37">
        <v>95</v>
      </c>
      <c r="K12" s="37">
        <v>81</v>
      </c>
      <c r="L12" s="37">
        <v>85</v>
      </c>
      <c r="M12" s="37" t="s">
        <v>202</v>
      </c>
      <c r="N12" s="35">
        <v>261</v>
      </c>
      <c r="O12" s="34"/>
      <c r="P12" s="34"/>
    </row>
    <row r="13" spans="1:16" ht="17.25" customHeight="1">
      <c r="A13" s="45">
        <v>4</v>
      </c>
      <c r="B13" s="70">
        <v>12</v>
      </c>
      <c r="C13" s="46" t="s">
        <v>166</v>
      </c>
      <c r="D13" s="46" t="s">
        <v>60</v>
      </c>
      <c r="E13" s="45" t="s">
        <v>6</v>
      </c>
      <c r="F13" s="45" t="s">
        <v>12</v>
      </c>
      <c r="G13" s="45" t="s">
        <v>14</v>
      </c>
      <c r="H13" s="46" t="s">
        <v>61</v>
      </c>
      <c r="I13" s="47">
        <v>36068</v>
      </c>
      <c r="J13" s="37">
        <v>93</v>
      </c>
      <c r="K13" s="37">
        <v>70</v>
      </c>
      <c r="L13" s="37">
        <v>74</v>
      </c>
      <c r="M13" s="37" t="s">
        <v>202</v>
      </c>
      <c r="N13" s="35">
        <v>237</v>
      </c>
      <c r="O13" s="34"/>
      <c r="P13" s="34"/>
    </row>
    <row r="14" spans="1:16" ht="17.25" customHeight="1">
      <c r="A14" s="45">
        <v>9</v>
      </c>
      <c r="B14" s="70">
        <v>13</v>
      </c>
      <c r="C14" s="46" t="s">
        <v>161</v>
      </c>
      <c r="D14" s="46" t="s">
        <v>170</v>
      </c>
      <c r="E14" s="45" t="s">
        <v>15</v>
      </c>
      <c r="F14" s="45" t="s">
        <v>12</v>
      </c>
      <c r="G14" s="45" t="s">
        <v>14</v>
      </c>
      <c r="H14" s="46" t="s">
        <v>74</v>
      </c>
      <c r="I14" s="47">
        <v>37065</v>
      </c>
      <c r="J14" s="37">
        <v>74</v>
      </c>
      <c r="K14" s="37">
        <v>84</v>
      </c>
      <c r="L14" s="37" t="s">
        <v>244</v>
      </c>
      <c r="M14" s="37" t="s">
        <v>245</v>
      </c>
      <c r="N14" s="35">
        <v>158</v>
      </c>
      <c r="O14" s="34"/>
      <c r="P14" s="34"/>
    </row>
    <row r="15" spans="1:16" ht="17.25" customHeight="1">
      <c r="A15" s="45">
        <v>34</v>
      </c>
      <c r="B15" s="70">
        <v>14</v>
      </c>
      <c r="C15" s="46" t="s">
        <v>22</v>
      </c>
      <c r="D15" s="46" t="s">
        <v>175</v>
      </c>
      <c r="E15" s="45" t="s">
        <v>23</v>
      </c>
      <c r="F15" s="45" t="s">
        <v>12</v>
      </c>
      <c r="G15" s="45" t="s">
        <v>14</v>
      </c>
      <c r="H15" s="46" t="s">
        <v>180</v>
      </c>
      <c r="I15" s="47">
        <v>37516</v>
      </c>
      <c r="J15" s="37">
        <v>93</v>
      </c>
      <c r="K15" s="37">
        <v>90</v>
      </c>
      <c r="L15" s="37">
        <v>81</v>
      </c>
      <c r="M15" s="37" t="s">
        <v>202</v>
      </c>
      <c r="N15" s="35">
        <v>264</v>
      </c>
      <c r="O15" s="34"/>
      <c r="P15" s="34"/>
    </row>
    <row r="16" spans="1:16" ht="17.25" customHeight="1">
      <c r="A16" s="45">
        <v>16</v>
      </c>
      <c r="B16" s="70">
        <v>15</v>
      </c>
      <c r="C16" s="46" t="s">
        <v>154</v>
      </c>
      <c r="D16" s="46" t="s">
        <v>93</v>
      </c>
      <c r="E16" s="45" t="s">
        <v>16</v>
      </c>
      <c r="F16" s="45" t="s">
        <v>12</v>
      </c>
      <c r="G16" s="45" t="s">
        <v>13</v>
      </c>
      <c r="H16" s="46" t="s">
        <v>94</v>
      </c>
      <c r="I16" s="47">
        <v>36359</v>
      </c>
      <c r="J16" s="37">
        <v>94</v>
      </c>
      <c r="K16" s="37">
        <v>74</v>
      </c>
      <c r="L16" s="37">
        <v>84</v>
      </c>
      <c r="M16" s="37" t="s">
        <v>202</v>
      </c>
      <c r="N16" s="35">
        <v>252</v>
      </c>
      <c r="O16" s="34"/>
      <c r="P16" s="34"/>
    </row>
    <row r="17" spans="1:16" ht="17.25" customHeight="1">
      <c r="A17" s="45">
        <v>2</v>
      </c>
      <c r="B17" s="70">
        <v>16</v>
      </c>
      <c r="C17" s="46" t="s">
        <v>168</v>
      </c>
      <c r="D17" s="46" t="s">
        <v>54</v>
      </c>
      <c r="E17" s="45" t="s">
        <v>6</v>
      </c>
      <c r="F17" s="45" t="s">
        <v>12</v>
      </c>
      <c r="G17" s="45" t="s">
        <v>14</v>
      </c>
      <c r="H17" s="46" t="s">
        <v>55</v>
      </c>
      <c r="I17" s="47">
        <v>36848</v>
      </c>
      <c r="J17" s="37">
        <v>90</v>
      </c>
      <c r="K17" s="37">
        <v>82</v>
      </c>
      <c r="L17" s="37">
        <v>73</v>
      </c>
      <c r="M17" s="37" t="s">
        <v>202</v>
      </c>
      <c r="N17" s="35">
        <v>245</v>
      </c>
      <c r="O17" s="34"/>
      <c r="P17" s="34"/>
    </row>
    <row r="18" spans="1:16" ht="17.25" customHeight="1">
      <c r="A18" s="45">
        <v>29</v>
      </c>
      <c r="B18" s="70">
        <v>17</v>
      </c>
      <c r="C18" s="46" t="s">
        <v>144</v>
      </c>
      <c r="D18" s="46" t="s">
        <v>122</v>
      </c>
      <c r="E18" s="45" t="s">
        <v>17</v>
      </c>
      <c r="F18" s="45" t="s">
        <v>12</v>
      </c>
      <c r="G18" s="45" t="s">
        <v>13</v>
      </c>
      <c r="H18" s="46" t="s">
        <v>123</v>
      </c>
      <c r="I18" s="47">
        <v>36933</v>
      </c>
      <c r="J18" s="37">
        <v>98</v>
      </c>
      <c r="K18" s="37">
        <v>91</v>
      </c>
      <c r="L18" s="37">
        <v>86</v>
      </c>
      <c r="M18" s="37" t="s">
        <v>202</v>
      </c>
      <c r="N18" s="35">
        <v>275</v>
      </c>
      <c r="O18" s="34"/>
      <c r="P18" s="34"/>
    </row>
    <row r="19" spans="1:16" ht="17.25" customHeight="1">
      <c r="A19" s="45">
        <v>10</v>
      </c>
      <c r="B19" s="70">
        <v>18</v>
      </c>
      <c r="C19" s="46" t="s">
        <v>160</v>
      </c>
      <c r="D19" s="46" t="s">
        <v>76</v>
      </c>
      <c r="E19" s="45" t="s">
        <v>15</v>
      </c>
      <c r="F19" s="45" t="s">
        <v>12</v>
      </c>
      <c r="G19" s="45" t="s">
        <v>14</v>
      </c>
      <c r="H19" s="46" t="s">
        <v>77</v>
      </c>
      <c r="I19" s="47">
        <v>36010</v>
      </c>
      <c r="J19" s="37">
        <v>98</v>
      </c>
      <c r="K19" s="37">
        <v>85</v>
      </c>
      <c r="L19" s="37">
        <v>82</v>
      </c>
      <c r="M19" s="37" t="s">
        <v>202</v>
      </c>
      <c r="N19" s="35">
        <v>265</v>
      </c>
      <c r="O19" s="34"/>
      <c r="P19" s="34"/>
    </row>
    <row r="20" spans="1:16" ht="17.25" customHeight="1">
      <c r="A20" s="45">
        <v>18</v>
      </c>
      <c r="B20" s="70">
        <v>19</v>
      </c>
      <c r="C20" s="46" t="s">
        <v>152</v>
      </c>
      <c r="D20" s="46" t="s">
        <v>98</v>
      </c>
      <c r="E20" s="45" t="s">
        <v>17</v>
      </c>
      <c r="F20" s="45" t="s">
        <v>12</v>
      </c>
      <c r="G20" s="45" t="s">
        <v>14</v>
      </c>
      <c r="H20" s="46" t="s">
        <v>99</v>
      </c>
      <c r="I20" s="47">
        <v>37499</v>
      </c>
      <c r="J20" s="37">
        <v>91</v>
      </c>
      <c r="K20" s="37">
        <v>93</v>
      </c>
      <c r="L20" s="37">
        <v>97</v>
      </c>
      <c r="M20" s="37" t="s">
        <v>202</v>
      </c>
      <c r="N20" s="35">
        <v>281</v>
      </c>
      <c r="O20" s="34"/>
      <c r="P20" s="34"/>
    </row>
    <row r="21" spans="1:16" ht="17.25" customHeight="1">
      <c r="A21" s="45">
        <v>40</v>
      </c>
      <c r="B21" s="70">
        <v>20</v>
      </c>
      <c r="C21" s="46" t="s">
        <v>139</v>
      </c>
      <c r="D21" s="46" t="s">
        <v>131</v>
      </c>
      <c r="E21" s="45" t="s">
        <v>30</v>
      </c>
      <c r="F21" s="45" t="s">
        <v>12</v>
      </c>
      <c r="G21" s="45" t="s">
        <v>14</v>
      </c>
      <c r="H21" s="46" t="s">
        <v>132</v>
      </c>
      <c r="I21" s="47">
        <v>37516</v>
      </c>
      <c r="J21" s="37" t="s">
        <v>246</v>
      </c>
      <c r="K21" s="37">
        <v>86</v>
      </c>
      <c r="L21" s="37" t="s">
        <v>247</v>
      </c>
      <c r="M21" s="37">
        <v>0</v>
      </c>
      <c r="N21" s="35">
        <v>86</v>
      </c>
      <c r="O21" s="34"/>
      <c r="P21" s="34"/>
    </row>
    <row r="22" spans="1:16" ht="17.25" customHeight="1">
      <c r="A22" s="45">
        <v>26</v>
      </c>
      <c r="B22" s="70">
        <v>21</v>
      </c>
      <c r="C22" s="46" t="s">
        <v>141</v>
      </c>
      <c r="D22" s="46" t="s">
        <v>115</v>
      </c>
      <c r="E22" s="45" t="s">
        <v>17</v>
      </c>
      <c r="F22" s="45" t="s">
        <v>12</v>
      </c>
      <c r="G22" s="45" t="s">
        <v>14</v>
      </c>
      <c r="H22" s="46" t="s">
        <v>116</v>
      </c>
      <c r="I22" s="47">
        <v>37516</v>
      </c>
      <c r="J22" s="37">
        <v>78</v>
      </c>
      <c r="K22" s="37">
        <v>86</v>
      </c>
      <c r="L22" s="37">
        <v>81</v>
      </c>
      <c r="M22" s="37" t="s">
        <v>202</v>
      </c>
      <c r="N22" s="35">
        <v>245</v>
      </c>
      <c r="O22" s="34"/>
      <c r="P22" s="34"/>
    </row>
    <row r="23" spans="1:16" ht="17.25" customHeight="1">
      <c r="A23" s="45">
        <v>22</v>
      </c>
      <c r="B23" s="70">
        <v>22</v>
      </c>
      <c r="C23" s="46" t="s">
        <v>148</v>
      </c>
      <c r="D23" s="46" t="s">
        <v>107</v>
      </c>
      <c r="E23" s="45" t="s">
        <v>17</v>
      </c>
      <c r="F23" s="45" t="s">
        <v>12</v>
      </c>
      <c r="G23" s="45" t="s">
        <v>14</v>
      </c>
      <c r="H23" s="46" t="s">
        <v>108</v>
      </c>
      <c r="I23" s="47">
        <v>36499</v>
      </c>
      <c r="J23" s="37">
        <v>95</v>
      </c>
      <c r="K23" s="37">
        <v>93</v>
      </c>
      <c r="L23" s="37">
        <v>88</v>
      </c>
      <c r="M23" s="37" t="s">
        <v>202</v>
      </c>
      <c r="N23" s="35">
        <v>276</v>
      </c>
      <c r="O23" s="34"/>
      <c r="P23" s="34"/>
    </row>
    <row r="24" spans="1:16" ht="17.25" customHeight="1">
      <c r="A24" s="45">
        <v>7</v>
      </c>
      <c r="B24" s="70">
        <v>23</v>
      </c>
      <c r="C24" s="46" t="s">
        <v>163</v>
      </c>
      <c r="D24" s="46" t="s">
        <v>69</v>
      </c>
      <c r="E24" s="45" t="s">
        <v>15</v>
      </c>
      <c r="F24" s="45" t="s">
        <v>12</v>
      </c>
      <c r="G24" s="45" t="s">
        <v>14</v>
      </c>
      <c r="H24" s="46" t="s">
        <v>70</v>
      </c>
      <c r="I24" s="47">
        <v>36682</v>
      </c>
      <c r="J24" s="37">
        <v>92</v>
      </c>
      <c r="K24" s="37">
        <v>79</v>
      </c>
      <c r="L24" s="37">
        <v>87</v>
      </c>
      <c r="M24" s="37" t="s">
        <v>202</v>
      </c>
      <c r="N24" s="35">
        <v>258</v>
      </c>
      <c r="O24" s="34"/>
      <c r="P24" s="34"/>
    </row>
    <row r="25" spans="1:16" ht="17.25" customHeight="1">
      <c r="A25" s="45">
        <v>14</v>
      </c>
      <c r="B25" s="70">
        <v>24</v>
      </c>
      <c r="C25" s="46" t="s">
        <v>156</v>
      </c>
      <c r="D25" s="46" t="s">
        <v>87</v>
      </c>
      <c r="E25" s="45" t="s">
        <v>16</v>
      </c>
      <c r="F25" s="45" t="s">
        <v>12</v>
      </c>
      <c r="G25" s="45" t="s">
        <v>13</v>
      </c>
      <c r="H25" s="46" t="s">
        <v>88</v>
      </c>
      <c r="I25" s="47">
        <v>37375</v>
      </c>
      <c r="J25" s="37">
        <v>81</v>
      </c>
      <c r="K25" s="37">
        <v>80</v>
      </c>
      <c r="L25" s="37">
        <v>90</v>
      </c>
      <c r="M25" s="37" t="s">
        <v>202</v>
      </c>
      <c r="N25" s="35">
        <v>251</v>
      </c>
      <c r="O25" s="34"/>
      <c r="P25" s="34"/>
    </row>
    <row r="26" spans="1:16" ht="17.25" customHeight="1">
      <c r="A26" s="45">
        <v>6</v>
      </c>
      <c r="B26" s="70">
        <v>25</v>
      </c>
      <c r="C26" s="46" t="s">
        <v>164</v>
      </c>
      <c r="D26" s="46" t="s">
        <v>66</v>
      </c>
      <c r="E26" s="45" t="s">
        <v>15</v>
      </c>
      <c r="F26" s="45" t="s">
        <v>12</v>
      </c>
      <c r="G26" s="45" t="s">
        <v>14</v>
      </c>
      <c r="H26" s="46" t="s">
        <v>67</v>
      </c>
      <c r="I26" s="47">
        <v>37074</v>
      </c>
      <c r="J26" s="37">
        <v>92</v>
      </c>
      <c r="K26" s="37">
        <v>90</v>
      </c>
      <c r="L26" s="37">
        <v>84</v>
      </c>
      <c r="M26" s="37" t="s">
        <v>202</v>
      </c>
      <c r="N26" s="35">
        <v>266</v>
      </c>
      <c r="O26" s="34"/>
      <c r="P26" s="34"/>
    </row>
    <row r="27" spans="1:16" ht="17.25" customHeight="1">
      <c r="A27" s="45">
        <v>24</v>
      </c>
      <c r="B27" s="70">
        <v>26</v>
      </c>
      <c r="C27" s="46" t="s">
        <v>146</v>
      </c>
      <c r="D27" s="46" t="s">
        <v>110</v>
      </c>
      <c r="E27" s="45" t="s">
        <v>17</v>
      </c>
      <c r="F27" s="45" t="s">
        <v>12</v>
      </c>
      <c r="G27" s="45" t="s">
        <v>14</v>
      </c>
      <c r="H27" s="46" t="s">
        <v>111</v>
      </c>
      <c r="I27" s="47">
        <v>37132</v>
      </c>
      <c r="J27" s="37">
        <v>97</v>
      </c>
      <c r="K27" s="37">
        <v>85</v>
      </c>
      <c r="L27" s="37">
        <v>92</v>
      </c>
      <c r="M27" s="37" t="s">
        <v>202</v>
      </c>
      <c r="N27" s="35">
        <v>274</v>
      </c>
      <c r="O27" s="34"/>
      <c r="P27" s="34"/>
    </row>
    <row r="28" spans="1:16" ht="17.25" customHeight="1">
      <c r="A28" s="45">
        <v>20</v>
      </c>
      <c r="B28" s="70">
        <v>27</v>
      </c>
      <c r="C28" s="46" t="s">
        <v>150</v>
      </c>
      <c r="D28" s="46" t="s">
        <v>103</v>
      </c>
      <c r="E28" s="45" t="s">
        <v>17</v>
      </c>
      <c r="F28" s="45" t="s">
        <v>12</v>
      </c>
      <c r="G28" s="45" t="s">
        <v>13</v>
      </c>
      <c r="H28" s="46" t="s">
        <v>104</v>
      </c>
      <c r="I28" s="47">
        <v>37244</v>
      </c>
      <c r="J28" s="37">
        <v>95</v>
      </c>
      <c r="K28" s="37">
        <v>92</v>
      </c>
      <c r="L28" s="37">
        <v>90</v>
      </c>
      <c r="M28" s="37" t="s">
        <v>202</v>
      </c>
      <c r="N28" s="35">
        <v>277</v>
      </c>
      <c r="O28" s="34"/>
      <c r="P28" s="34"/>
    </row>
    <row r="29" spans="1:16" ht="17.25" customHeight="1">
      <c r="A29" s="45">
        <v>32</v>
      </c>
      <c r="B29" s="70">
        <v>28</v>
      </c>
      <c r="C29" s="46" t="s">
        <v>20</v>
      </c>
      <c r="D29" s="46" t="s">
        <v>174</v>
      </c>
      <c r="E29" s="45" t="s">
        <v>21</v>
      </c>
      <c r="F29" s="45" t="s">
        <v>12</v>
      </c>
      <c r="G29" s="45" t="s">
        <v>14</v>
      </c>
      <c r="H29" s="46" t="s">
        <v>126</v>
      </c>
      <c r="I29" s="47">
        <v>35890</v>
      </c>
      <c r="J29" s="37">
        <v>87</v>
      </c>
      <c r="K29" s="37">
        <v>70</v>
      </c>
      <c r="L29" s="37">
        <v>87</v>
      </c>
      <c r="M29" s="37" t="s">
        <v>202</v>
      </c>
      <c r="N29" s="35">
        <v>244</v>
      </c>
      <c r="O29" s="34"/>
      <c r="P29" s="34"/>
    </row>
    <row r="30" spans="1:16" ht="17.25" customHeight="1">
      <c r="A30" s="45">
        <v>19</v>
      </c>
      <c r="B30" s="70">
        <v>29</v>
      </c>
      <c r="C30" s="46" t="s">
        <v>151</v>
      </c>
      <c r="D30" s="46" t="s">
        <v>101</v>
      </c>
      <c r="E30" s="45" t="s">
        <v>17</v>
      </c>
      <c r="F30" s="45" t="s">
        <v>12</v>
      </c>
      <c r="G30" s="45" t="s">
        <v>14</v>
      </c>
      <c r="H30" s="46" t="s">
        <v>102</v>
      </c>
      <c r="I30" s="47">
        <v>36881</v>
      </c>
      <c r="J30" s="37">
        <v>100</v>
      </c>
      <c r="K30" s="37">
        <v>91</v>
      </c>
      <c r="L30" s="37">
        <v>99</v>
      </c>
      <c r="M30" s="37" t="s">
        <v>202</v>
      </c>
      <c r="N30" s="35">
        <v>290</v>
      </c>
      <c r="O30" s="34"/>
      <c r="P30" s="34"/>
    </row>
    <row r="31" spans="1:16" ht="17.25" customHeight="1">
      <c r="A31" s="45">
        <v>39</v>
      </c>
      <c r="B31" s="70">
        <v>30</v>
      </c>
      <c r="C31" s="46" t="s">
        <v>138</v>
      </c>
      <c r="D31" s="46" t="s">
        <v>186</v>
      </c>
      <c r="E31" s="45" t="s">
        <v>26</v>
      </c>
      <c r="F31" s="45" t="s">
        <v>12</v>
      </c>
      <c r="G31" s="45" t="s">
        <v>14</v>
      </c>
      <c r="H31" s="46" t="s">
        <v>136</v>
      </c>
      <c r="I31" s="47">
        <v>37610</v>
      </c>
      <c r="J31" s="37">
        <v>90</v>
      </c>
      <c r="K31" s="37">
        <v>71</v>
      </c>
      <c r="L31" s="37">
        <v>88</v>
      </c>
      <c r="M31" s="37" t="s">
        <v>202</v>
      </c>
      <c r="N31" s="35">
        <v>249</v>
      </c>
      <c r="O31" s="34"/>
      <c r="P31" s="34"/>
    </row>
    <row r="32" spans="1:16" ht="17.25" customHeight="1">
      <c r="A32" s="45">
        <v>11</v>
      </c>
      <c r="B32" s="70">
        <v>31</v>
      </c>
      <c r="C32" s="46" t="s">
        <v>159</v>
      </c>
      <c r="D32" s="46" t="s">
        <v>78</v>
      </c>
      <c r="E32" s="45" t="s">
        <v>15</v>
      </c>
      <c r="F32" s="45" t="s">
        <v>12</v>
      </c>
      <c r="G32" s="45" t="s">
        <v>14</v>
      </c>
      <c r="H32" s="46" t="s">
        <v>79</v>
      </c>
      <c r="I32" s="47">
        <v>36820</v>
      </c>
      <c r="J32" s="37">
        <v>88</v>
      </c>
      <c r="K32" s="37">
        <v>83</v>
      </c>
      <c r="L32" s="37" t="s">
        <v>244</v>
      </c>
      <c r="M32" s="37" t="s">
        <v>245</v>
      </c>
      <c r="N32" s="35">
        <v>171</v>
      </c>
      <c r="O32" s="34"/>
      <c r="P32" s="34"/>
    </row>
    <row r="33" spans="1:16" ht="17.25" customHeight="1">
      <c r="A33" s="45">
        <v>41</v>
      </c>
      <c r="B33" s="70">
        <v>32</v>
      </c>
      <c r="C33" s="46" t="s">
        <v>140</v>
      </c>
      <c r="D33" s="46" t="s">
        <v>133</v>
      </c>
      <c r="E33" s="45" t="s">
        <v>31</v>
      </c>
      <c r="F33" s="45" t="s">
        <v>12</v>
      </c>
      <c r="G33" s="45" t="s">
        <v>14</v>
      </c>
      <c r="H33" s="46" t="s">
        <v>134</v>
      </c>
      <c r="I33" s="47">
        <v>37275</v>
      </c>
      <c r="J33" s="37">
        <v>93</v>
      </c>
      <c r="K33" s="37">
        <v>90</v>
      </c>
      <c r="L33" s="37">
        <v>81</v>
      </c>
      <c r="M33" s="37" t="s">
        <v>202</v>
      </c>
      <c r="N33" s="35">
        <v>264</v>
      </c>
      <c r="O33" s="34"/>
      <c r="P33" s="34"/>
    </row>
    <row r="34" spans="1:16" ht="17.25" customHeight="1">
      <c r="A34" s="45">
        <v>28</v>
      </c>
      <c r="B34" s="70">
        <v>33</v>
      </c>
      <c r="C34" s="46" t="s">
        <v>143</v>
      </c>
      <c r="D34" s="46" t="s">
        <v>120</v>
      </c>
      <c r="E34" s="45" t="s">
        <v>17</v>
      </c>
      <c r="F34" s="45" t="s">
        <v>12</v>
      </c>
      <c r="G34" s="45" t="s">
        <v>14</v>
      </c>
      <c r="H34" s="46" t="s">
        <v>121</v>
      </c>
      <c r="I34" s="47">
        <v>36574</v>
      </c>
      <c r="J34" s="37">
        <v>93</v>
      </c>
      <c r="K34" s="37">
        <v>83</v>
      </c>
      <c r="L34" s="37">
        <v>75</v>
      </c>
      <c r="M34" s="37" t="s">
        <v>202</v>
      </c>
      <c r="N34" s="35">
        <v>251</v>
      </c>
      <c r="O34" s="34"/>
      <c r="P34" s="34"/>
    </row>
    <row r="35" spans="1:16" ht="17.25" customHeight="1">
      <c r="A35" s="45">
        <v>44</v>
      </c>
      <c r="B35" s="70">
        <v>34</v>
      </c>
      <c r="C35" s="46" t="s">
        <v>137</v>
      </c>
      <c r="D35" s="46" t="s">
        <v>124</v>
      </c>
      <c r="E35" s="45" t="s">
        <v>17</v>
      </c>
      <c r="F35" s="45" t="s">
        <v>12</v>
      </c>
      <c r="G35" s="45" t="s">
        <v>14</v>
      </c>
      <c r="H35" s="46" t="s">
        <v>181</v>
      </c>
      <c r="I35" s="47">
        <v>36994</v>
      </c>
      <c r="J35" s="37">
        <v>96</v>
      </c>
      <c r="K35" s="37">
        <v>73</v>
      </c>
      <c r="L35" s="37">
        <v>87</v>
      </c>
      <c r="M35" s="37" t="s">
        <v>202</v>
      </c>
      <c r="N35" s="35">
        <v>256</v>
      </c>
      <c r="O35" s="34"/>
      <c r="P35" s="34"/>
    </row>
    <row r="36" spans="1:16" ht="17.25" customHeight="1">
      <c r="A36" s="45">
        <v>12</v>
      </c>
      <c r="B36" s="70">
        <v>35</v>
      </c>
      <c r="C36" s="46" t="s">
        <v>158</v>
      </c>
      <c r="D36" s="46" t="s">
        <v>81</v>
      </c>
      <c r="E36" s="45" t="s">
        <v>16</v>
      </c>
      <c r="F36" s="45" t="s">
        <v>12</v>
      </c>
      <c r="G36" s="45" t="s">
        <v>14</v>
      </c>
      <c r="H36" s="46" t="s">
        <v>82</v>
      </c>
      <c r="I36" s="47">
        <v>36498</v>
      </c>
      <c r="J36" s="37">
        <v>84</v>
      </c>
      <c r="K36" s="37">
        <v>85</v>
      </c>
      <c r="L36" s="37">
        <v>87</v>
      </c>
      <c r="M36" s="37" t="s">
        <v>202</v>
      </c>
      <c r="N36" s="35">
        <v>256</v>
      </c>
      <c r="O36" s="34"/>
      <c r="P36" s="34"/>
    </row>
    <row r="37" spans="1:16" ht="17.25" customHeight="1">
      <c r="A37" s="45">
        <v>25</v>
      </c>
      <c r="B37" s="70">
        <v>36</v>
      </c>
      <c r="C37" s="46" t="s">
        <v>147</v>
      </c>
      <c r="D37" s="46" t="s">
        <v>113</v>
      </c>
      <c r="E37" s="45" t="s">
        <v>17</v>
      </c>
      <c r="F37" s="45" t="s">
        <v>12</v>
      </c>
      <c r="G37" s="45" t="s">
        <v>13</v>
      </c>
      <c r="H37" s="46" t="s">
        <v>114</v>
      </c>
      <c r="I37" s="47">
        <v>36581</v>
      </c>
      <c r="J37" s="37">
        <v>95</v>
      </c>
      <c r="K37" s="37">
        <v>90</v>
      </c>
      <c r="L37" s="37">
        <v>90</v>
      </c>
      <c r="M37" s="37" t="s">
        <v>202</v>
      </c>
      <c r="N37" s="35">
        <v>275</v>
      </c>
      <c r="O37" s="34"/>
      <c r="P37" s="34"/>
    </row>
    <row r="38" spans="1:16" ht="17.25" customHeight="1">
      <c r="A38" s="45">
        <v>3</v>
      </c>
      <c r="B38" s="70">
        <v>37</v>
      </c>
      <c r="C38" s="46" t="s">
        <v>167</v>
      </c>
      <c r="D38" s="46" t="s">
        <v>57</v>
      </c>
      <c r="E38" s="45" t="s">
        <v>6</v>
      </c>
      <c r="F38" s="45" t="s">
        <v>12</v>
      </c>
      <c r="G38" s="45" t="s">
        <v>13</v>
      </c>
      <c r="H38" s="46" t="s">
        <v>58</v>
      </c>
      <c r="I38" s="47">
        <v>36735</v>
      </c>
      <c r="J38" s="37">
        <v>91</v>
      </c>
      <c r="K38" s="37">
        <v>78</v>
      </c>
      <c r="L38" s="37">
        <v>88</v>
      </c>
      <c r="M38" s="37" t="s">
        <v>202</v>
      </c>
      <c r="N38" s="35">
        <v>257</v>
      </c>
      <c r="O38" s="34"/>
      <c r="P38" s="34"/>
    </row>
    <row r="39" spans="1:16" ht="17.25" customHeight="1">
      <c r="A39" s="45">
        <v>17</v>
      </c>
      <c r="B39" s="70">
        <v>38</v>
      </c>
      <c r="C39" s="46" t="s">
        <v>153</v>
      </c>
      <c r="D39" s="46" t="s">
        <v>96</v>
      </c>
      <c r="E39" s="45" t="s">
        <v>17</v>
      </c>
      <c r="F39" s="45" t="s">
        <v>12</v>
      </c>
      <c r="G39" s="45" t="s">
        <v>14</v>
      </c>
      <c r="H39" s="46" t="s">
        <v>97</v>
      </c>
      <c r="I39" s="47">
        <v>36693</v>
      </c>
      <c r="J39" s="37">
        <v>94</v>
      </c>
      <c r="K39" s="37">
        <v>95</v>
      </c>
      <c r="L39" s="37">
        <v>93</v>
      </c>
      <c r="M39" s="37" t="s">
        <v>202</v>
      </c>
      <c r="N39" s="35">
        <v>282</v>
      </c>
      <c r="O39" s="34"/>
      <c r="P39" s="34"/>
    </row>
    <row r="40" spans="1:16" ht="17.25" customHeight="1">
      <c r="A40" s="45">
        <v>27</v>
      </c>
      <c r="B40" s="70">
        <v>39</v>
      </c>
      <c r="C40" s="46" t="s">
        <v>142</v>
      </c>
      <c r="D40" s="46" t="s">
        <v>118</v>
      </c>
      <c r="E40" s="45" t="s">
        <v>17</v>
      </c>
      <c r="F40" s="45" t="s">
        <v>12</v>
      </c>
      <c r="G40" s="45" t="s">
        <v>14</v>
      </c>
      <c r="H40" s="46" t="s">
        <v>119</v>
      </c>
      <c r="I40" s="47">
        <v>36735</v>
      </c>
      <c r="J40" s="37">
        <v>92</v>
      </c>
      <c r="K40" s="37">
        <v>95</v>
      </c>
      <c r="L40" s="37">
        <v>91</v>
      </c>
      <c r="M40" s="37" t="s">
        <v>202</v>
      </c>
      <c r="N40" s="35">
        <v>278</v>
      </c>
      <c r="O40" s="34"/>
      <c r="P40" s="34"/>
    </row>
    <row r="41" spans="1:16" ht="17.25" customHeight="1">
      <c r="A41" s="45">
        <v>15</v>
      </c>
      <c r="B41" s="70">
        <v>40</v>
      </c>
      <c r="C41" s="46" t="s">
        <v>155</v>
      </c>
      <c r="D41" s="46" t="s">
        <v>90</v>
      </c>
      <c r="E41" s="45" t="s">
        <v>16</v>
      </c>
      <c r="F41" s="45" t="s">
        <v>12</v>
      </c>
      <c r="G41" s="45" t="s">
        <v>14</v>
      </c>
      <c r="H41" s="46" t="s">
        <v>91</v>
      </c>
      <c r="I41" s="47">
        <v>37595</v>
      </c>
      <c r="J41" s="37">
        <v>75</v>
      </c>
      <c r="K41" s="37">
        <v>79</v>
      </c>
      <c r="L41" s="37">
        <v>83</v>
      </c>
      <c r="M41" s="37" t="s">
        <v>202</v>
      </c>
      <c r="N41" s="35">
        <v>237</v>
      </c>
      <c r="O41" s="34"/>
      <c r="P41" s="34"/>
    </row>
  </sheetData>
  <printOptions horizontalCentered="1" verticalCentered="1"/>
  <pageMargins left="0.7874015748031497" right="0.7874015748031497" top="0.5118110236220472" bottom="0.43307086614173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workbookViewId="0" topLeftCell="A1">
      <selection activeCell="B5" sqref="B5"/>
    </sheetView>
  </sheetViews>
  <sheetFormatPr defaultColWidth="9.140625" defaultRowHeight="12.75"/>
  <cols>
    <col min="1" max="1" width="5.140625" style="43" customWidth="1"/>
    <col min="2" max="2" width="37.140625" style="43" customWidth="1"/>
    <col min="3" max="3" width="6.28125" style="0" customWidth="1"/>
    <col min="4" max="4" width="6.00390625" style="0" customWidth="1"/>
    <col min="5" max="5" width="9.57421875" style="0" customWidth="1"/>
    <col min="6" max="6" width="6.7109375" style="0" customWidth="1"/>
    <col min="7" max="7" width="5.00390625" style="43" customWidth="1"/>
    <col min="8" max="8" width="37.140625" style="43" customWidth="1"/>
    <col min="9" max="9" width="9.57421875" style="0" customWidth="1"/>
    <col min="10" max="10" width="6.7109375" style="0" customWidth="1"/>
    <col min="11" max="11" width="6.421875" style="0" customWidth="1"/>
    <col min="12" max="16384" width="11.421875" style="0" customWidth="1"/>
  </cols>
  <sheetData>
    <row r="1" spans="1:22" ht="15.75" customHeight="1">
      <c r="A1" t="s">
        <v>188</v>
      </c>
      <c r="B1"/>
      <c r="G1"/>
      <c r="H1"/>
      <c r="L1" s="94" t="s">
        <v>184</v>
      </c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27" customHeight="1" thickBot="1">
      <c r="A2" s="97" t="s">
        <v>252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12" ht="28.5" customHeight="1">
      <c r="A3" s="103" t="s">
        <v>185</v>
      </c>
      <c r="B3" s="98" t="s">
        <v>189</v>
      </c>
      <c r="C3" s="105" t="s">
        <v>193</v>
      </c>
      <c r="D3" s="106"/>
      <c r="E3" s="59" t="s">
        <v>194</v>
      </c>
      <c r="F3" s="48"/>
      <c r="G3" s="103" t="s">
        <v>185</v>
      </c>
      <c r="H3" s="98" t="s">
        <v>189</v>
      </c>
      <c r="I3" s="59" t="s">
        <v>195</v>
      </c>
      <c r="J3" s="95" t="s">
        <v>196</v>
      </c>
      <c r="K3" s="96"/>
      <c r="L3" s="39"/>
    </row>
    <row r="4" spans="1:12" ht="17.25" customHeight="1" thickBot="1">
      <c r="A4" s="104"/>
      <c r="B4" s="99"/>
      <c r="C4" s="50" t="s">
        <v>7</v>
      </c>
      <c r="D4" s="51" t="s">
        <v>8</v>
      </c>
      <c r="E4" s="52" t="s">
        <v>6</v>
      </c>
      <c r="F4" s="48"/>
      <c r="G4" s="104"/>
      <c r="H4" s="99"/>
      <c r="I4" s="52" t="s">
        <v>6</v>
      </c>
      <c r="J4" s="50" t="s">
        <v>7</v>
      </c>
      <c r="K4" s="51" t="s">
        <v>8</v>
      </c>
      <c r="L4" s="39"/>
    </row>
    <row r="5" spans="1:11" ht="21" customHeight="1">
      <c r="A5" s="60">
        <v>1</v>
      </c>
      <c r="B5" s="64" t="s">
        <v>203</v>
      </c>
      <c r="C5" s="53">
        <v>0.3333333333333333</v>
      </c>
      <c r="D5" s="54">
        <v>0.3958333333333333</v>
      </c>
      <c r="E5" s="90" t="s">
        <v>200</v>
      </c>
      <c r="F5" s="48"/>
      <c r="G5" s="60">
        <v>25</v>
      </c>
      <c r="H5" s="64" t="s">
        <v>227</v>
      </c>
      <c r="I5" s="100" t="s">
        <v>190</v>
      </c>
      <c r="J5" s="53">
        <v>0.3333333333333333</v>
      </c>
      <c r="K5" s="54">
        <v>0.3958333333333333</v>
      </c>
    </row>
    <row r="6" spans="1:11" ht="21" customHeight="1">
      <c r="A6" s="61">
        <v>2</v>
      </c>
      <c r="B6" s="65" t="s">
        <v>204</v>
      </c>
      <c r="C6" s="55">
        <v>0.3333333333333333</v>
      </c>
      <c r="D6" s="56">
        <v>0.40277777777777773</v>
      </c>
      <c r="E6" s="91"/>
      <c r="F6" s="48"/>
      <c r="G6" s="61">
        <v>26</v>
      </c>
      <c r="H6" s="65" t="s">
        <v>228</v>
      </c>
      <c r="I6" s="101"/>
      <c r="J6" s="55">
        <v>0.3333333333333333</v>
      </c>
      <c r="K6" s="56">
        <v>0.40277777777777773</v>
      </c>
    </row>
    <row r="7" spans="1:11" ht="21" customHeight="1">
      <c r="A7" s="61">
        <v>3</v>
      </c>
      <c r="B7" s="65" t="s">
        <v>205</v>
      </c>
      <c r="C7" s="55">
        <v>0.3541666666666667</v>
      </c>
      <c r="D7" s="56">
        <v>0.40972222222222227</v>
      </c>
      <c r="E7" s="91"/>
      <c r="F7" s="48"/>
      <c r="G7" s="61">
        <v>27</v>
      </c>
      <c r="H7" s="65" t="s">
        <v>229</v>
      </c>
      <c r="I7" s="101"/>
      <c r="J7" s="55">
        <v>0.3541666666666667</v>
      </c>
      <c r="K7" s="56">
        <v>0.40972222222222227</v>
      </c>
    </row>
    <row r="8" spans="1:11" ht="21" customHeight="1">
      <c r="A8" s="61">
        <v>4</v>
      </c>
      <c r="B8" s="65" t="s">
        <v>206</v>
      </c>
      <c r="C8" s="55">
        <v>0.3541666666666667</v>
      </c>
      <c r="D8" s="56">
        <v>0.4166666666666667</v>
      </c>
      <c r="E8" s="91"/>
      <c r="F8" s="48"/>
      <c r="G8" s="61">
        <v>28</v>
      </c>
      <c r="H8" s="65" t="s">
        <v>230</v>
      </c>
      <c r="I8" s="101"/>
      <c r="J8" s="55">
        <v>0.3541666666666667</v>
      </c>
      <c r="K8" s="56">
        <v>0.4166666666666667</v>
      </c>
    </row>
    <row r="9" spans="1:11" ht="21" customHeight="1">
      <c r="A9" s="61">
        <v>5</v>
      </c>
      <c r="B9" s="65" t="s">
        <v>207</v>
      </c>
      <c r="C9" s="55">
        <v>0.375</v>
      </c>
      <c r="D9" s="56">
        <v>0.4236111111111111</v>
      </c>
      <c r="E9" s="91"/>
      <c r="F9" s="48"/>
      <c r="G9" s="61">
        <v>29</v>
      </c>
      <c r="H9" s="65" t="s">
        <v>231</v>
      </c>
      <c r="I9" s="101"/>
      <c r="J9" s="55">
        <v>0.375</v>
      </c>
      <c r="K9" s="56">
        <v>0.4236111111111111</v>
      </c>
    </row>
    <row r="10" spans="1:11" ht="21" customHeight="1" thickBot="1">
      <c r="A10" s="62">
        <v>6</v>
      </c>
      <c r="B10" s="66" t="s">
        <v>208</v>
      </c>
      <c r="C10" s="57">
        <v>0.375</v>
      </c>
      <c r="D10" s="58">
        <v>0.4305555555555556</v>
      </c>
      <c r="E10" s="92"/>
      <c r="F10" s="48"/>
      <c r="G10" s="50">
        <v>30</v>
      </c>
      <c r="H10" s="66" t="s">
        <v>232</v>
      </c>
      <c r="I10" s="102"/>
      <c r="J10" s="57">
        <v>0.375</v>
      </c>
      <c r="K10" s="58">
        <v>0.4305555555555556</v>
      </c>
    </row>
    <row r="11" spans="1:11" ht="21" customHeight="1">
      <c r="A11" s="60">
        <v>7</v>
      </c>
      <c r="B11" s="64" t="s">
        <v>209</v>
      </c>
      <c r="C11" s="53">
        <v>0.44097222222222227</v>
      </c>
      <c r="D11" s="54">
        <v>0.5034722222222222</v>
      </c>
      <c r="E11" s="87" t="s">
        <v>199</v>
      </c>
      <c r="F11" s="48"/>
      <c r="G11" s="60">
        <v>31</v>
      </c>
      <c r="H11" s="64" t="s">
        <v>233</v>
      </c>
      <c r="I11" s="100" t="s">
        <v>191</v>
      </c>
      <c r="J11" s="53">
        <v>0.44097222222222227</v>
      </c>
      <c r="K11" s="54">
        <v>0.5034722222222222</v>
      </c>
    </row>
    <row r="12" spans="1:11" ht="21" customHeight="1">
      <c r="A12" s="61">
        <v>8</v>
      </c>
      <c r="B12" s="65" t="s">
        <v>210</v>
      </c>
      <c r="C12" s="55">
        <v>0.44097222222222227</v>
      </c>
      <c r="D12" s="56">
        <v>0.5104166666666666</v>
      </c>
      <c r="E12" s="88"/>
      <c r="F12" s="48"/>
      <c r="G12" s="61">
        <v>32</v>
      </c>
      <c r="H12" s="65" t="s">
        <v>234</v>
      </c>
      <c r="I12" s="101"/>
      <c r="J12" s="55">
        <v>0.44097222222222227</v>
      </c>
      <c r="K12" s="56">
        <v>0.5104166666666666</v>
      </c>
    </row>
    <row r="13" spans="1:11" ht="21" customHeight="1">
      <c r="A13" s="61">
        <v>9</v>
      </c>
      <c r="B13" s="65" t="s">
        <v>211</v>
      </c>
      <c r="C13" s="55">
        <v>0.4618055555555556</v>
      </c>
      <c r="D13" s="56">
        <v>0.517361111111111</v>
      </c>
      <c r="E13" s="88"/>
      <c r="F13" s="48"/>
      <c r="G13" s="61">
        <v>33</v>
      </c>
      <c r="H13" s="65" t="s">
        <v>235</v>
      </c>
      <c r="I13" s="101"/>
      <c r="J13" s="55">
        <v>0.4618055555555556</v>
      </c>
      <c r="K13" s="56">
        <v>0.517361111111111</v>
      </c>
    </row>
    <row r="14" spans="1:11" ht="21" customHeight="1">
      <c r="A14" s="61">
        <v>10</v>
      </c>
      <c r="B14" s="65" t="s">
        <v>212</v>
      </c>
      <c r="C14" s="55">
        <v>0.4618055555555556</v>
      </c>
      <c r="D14" s="56">
        <v>0.524305555555555</v>
      </c>
      <c r="E14" s="88"/>
      <c r="F14" s="48"/>
      <c r="G14" s="61">
        <v>34</v>
      </c>
      <c r="H14" s="65" t="s">
        <v>236</v>
      </c>
      <c r="I14" s="101"/>
      <c r="J14" s="55">
        <v>0.4618055555555556</v>
      </c>
      <c r="K14" s="56">
        <v>0.524305555555555</v>
      </c>
    </row>
    <row r="15" spans="1:11" ht="21" customHeight="1">
      <c r="A15" s="61">
        <v>11</v>
      </c>
      <c r="B15" s="65" t="s">
        <v>213</v>
      </c>
      <c r="C15" s="55">
        <v>0.4826388888888889</v>
      </c>
      <c r="D15" s="56">
        <v>0.53125</v>
      </c>
      <c r="E15" s="88"/>
      <c r="F15" s="48"/>
      <c r="G15" s="61">
        <v>35</v>
      </c>
      <c r="H15" s="65" t="s">
        <v>237</v>
      </c>
      <c r="I15" s="101"/>
      <c r="J15" s="55">
        <v>0.4826388888888889</v>
      </c>
      <c r="K15" s="56">
        <v>0.53125</v>
      </c>
    </row>
    <row r="16" spans="1:11" ht="21" customHeight="1" thickBot="1">
      <c r="A16" s="50">
        <v>12</v>
      </c>
      <c r="B16" s="66" t="s">
        <v>214</v>
      </c>
      <c r="C16" s="57">
        <v>0.4826388888888889</v>
      </c>
      <c r="D16" s="58">
        <v>0.538194444444444</v>
      </c>
      <c r="E16" s="93"/>
      <c r="F16" s="48"/>
      <c r="G16" s="50">
        <v>36</v>
      </c>
      <c r="H16" s="66" t="s">
        <v>238</v>
      </c>
      <c r="I16" s="102"/>
      <c r="J16" s="57">
        <v>0.4826388888888889</v>
      </c>
      <c r="K16" s="58">
        <v>0.538194444444444</v>
      </c>
    </row>
    <row r="17" spans="1:11" ht="21" customHeight="1">
      <c r="A17" s="63">
        <v>13</v>
      </c>
      <c r="B17" s="64" t="s">
        <v>215</v>
      </c>
      <c r="C17" s="53">
        <v>0.548611111111111</v>
      </c>
      <c r="D17" s="54">
        <v>0.611111111111111</v>
      </c>
      <c r="E17" s="87" t="s">
        <v>198</v>
      </c>
      <c r="F17" s="48"/>
      <c r="G17" s="60">
        <v>37</v>
      </c>
      <c r="H17" s="64" t="s">
        <v>239</v>
      </c>
      <c r="I17" s="100" t="s">
        <v>192</v>
      </c>
      <c r="J17" s="53">
        <v>0.548611111111111</v>
      </c>
      <c r="K17" s="54">
        <v>0.611111111111111</v>
      </c>
    </row>
    <row r="18" spans="1:11" ht="21" customHeight="1">
      <c r="A18" s="61">
        <v>14</v>
      </c>
      <c r="B18" s="65" t="s">
        <v>216</v>
      </c>
      <c r="C18" s="55">
        <v>0.548611111111111</v>
      </c>
      <c r="D18" s="56">
        <v>0.6180555555555556</v>
      </c>
      <c r="E18" s="88"/>
      <c r="F18" s="48"/>
      <c r="G18" s="61">
        <v>38</v>
      </c>
      <c r="H18" s="65" t="s">
        <v>240</v>
      </c>
      <c r="I18" s="101"/>
      <c r="J18" s="55">
        <v>0.548611111111111</v>
      </c>
      <c r="K18" s="56">
        <v>0.6180555555555556</v>
      </c>
    </row>
    <row r="19" spans="1:11" ht="21" customHeight="1">
      <c r="A19" s="61">
        <v>15</v>
      </c>
      <c r="B19" s="65" t="s">
        <v>217</v>
      </c>
      <c r="C19" s="55">
        <v>0.5694444444444444</v>
      </c>
      <c r="D19" s="56">
        <v>0.625</v>
      </c>
      <c r="E19" s="88"/>
      <c r="F19" s="48"/>
      <c r="G19" s="61">
        <v>39</v>
      </c>
      <c r="H19" s="65" t="s">
        <v>241</v>
      </c>
      <c r="I19" s="101"/>
      <c r="J19" s="55">
        <v>0.5694444444444444</v>
      </c>
      <c r="K19" s="56">
        <v>0.625</v>
      </c>
    </row>
    <row r="20" spans="1:11" ht="21" customHeight="1">
      <c r="A20" s="61">
        <v>16</v>
      </c>
      <c r="B20" s="65" t="s">
        <v>218</v>
      </c>
      <c r="C20" s="55">
        <v>0.5694444444444444</v>
      </c>
      <c r="D20" s="56">
        <v>0.631944444444445</v>
      </c>
      <c r="E20" s="88"/>
      <c r="F20" s="48"/>
      <c r="G20" s="61">
        <v>40</v>
      </c>
      <c r="H20" s="65" t="s">
        <v>242</v>
      </c>
      <c r="I20" s="101"/>
      <c r="J20" s="55">
        <v>0.5694444444444444</v>
      </c>
      <c r="K20" s="56">
        <v>0.631944444444445</v>
      </c>
    </row>
    <row r="21" spans="1:11" ht="21" customHeight="1" thickBot="1">
      <c r="A21" s="61">
        <v>17</v>
      </c>
      <c r="B21" s="65" t="s">
        <v>219</v>
      </c>
      <c r="C21" s="55">
        <v>0.5902777777777778</v>
      </c>
      <c r="D21" s="56">
        <v>0.638888888888889</v>
      </c>
      <c r="E21" s="88"/>
      <c r="F21" s="48"/>
      <c r="G21" s="50">
        <v>41</v>
      </c>
      <c r="H21" s="65"/>
      <c r="I21" s="102"/>
      <c r="J21" s="57">
        <v>0.5902777777777778</v>
      </c>
      <c r="K21" s="58">
        <v>0.638888888888889</v>
      </c>
    </row>
    <row r="22" spans="1:11" ht="21" customHeight="1" thickBot="1">
      <c r="A22" s="50">
        <v>18</v>
      </c>
      <c r="B22" s="66" t="s">
        <v>220</v>
      </c>
      <c r="C22" s="57">
        <v>0.5902777777777778</v>
      </c>
      <c r="D22" s="58">
        <v>0.645833333333334</v>
      </c>
      <c r="E22" s="89"/>
      <c r="F22" s="49"/>
      <c r="G22" s="44"/>
      <c r="H22" s="44"/>
      <c r="I22" s="42"/>
      <c r="J22" s="42"/>
      <c r="K22" s="41"/>
    </row>
    <row r="23" spans="1:11" ht="21" customHeight="1">
      <c r="A23" s="60">
        <v>19</v>
      </c>
      <c r="B23" s="64" t="s">
        <v>221</v>
      </c>
      <c r="C23" s="53">
        <v>0.65625</v>
      </c>
      <c r="D23" s="54">
        <v>0.71875</v>
      </c>
      <c r="E23" s="87" t="s">
        <v>197</v>
      </c>
      <c r="F23" s="49"/>
      <c r="G23" s="44"/>
      <c r="H23" s="44"/>
      <c r="I23" s="42"/>
      <c r="J23" s="42"/>
      <c r="K23" s="42"/>
    </row>
    <row r="24" spans="1:11" ht="21" customHeight="1">
      <c r="A24" s="61">
        <v>20</v>
      </c>
      <c r="B24" s="65" t="s">
        <v>222</v>
      </c>
      <c r="C24" s="55">
        <v>0.65625</v>
      </c>
      <c r="D24" s="56">
        <v>0.7256944444444445</v>
      </c>
      <c r="E24" s="88"/>
      <c r="F24" s="85"/>
      <c r="G24" s="86"/>
      <c r="H24" s="86"/>
      <c r="I24" s="86"/>
      <c r="J24" s="86"/>
      <c r="K24" s="86"/>
    </row>
    <row r="25" spans="1:11" ht="21" customHeight="1">
      <c r="A25" s="61">
        <v>21</v>
      </c>
      <c r="B25" s="65" t="s">
        <v>223</v>
      </c>
      <c r="C25" s="55">
        <v>0.6770833333333334</v>
      </c>
      <c r="D25" s="56">
        <v>0.732638888888889</v>
      </c>
      <c r="E25" s="88"/>
      <c r="F25" s="85"/>
      <c r="G25" s="86"/>
      <c r="H25" s="86"/>
      <c r="I25" s="86"/>
      <c r="J25" s="86"/>
      <c r="K25" s="86"/>
    </row>
    <row r="26" spans="1:11" ht="21" customHeight="1">
      <c r="A26" s="61">
        <v>22</v>
      </c>
      <c r="B26" s="65" t="s">
        <v>224</v>
      </c>
      <c r="C26" s="55">
        <v>0.6770833333333334</v>
      </c>
      <c r="D26" s="56">
        <v>0.739583333333334</v>
      </c>
      <c r="E26" s="88"/>
      <c r="F26" s="85"/>
      <c r="G26" s="86"/>
      <c r="H26" s="86"/>
      <c r="I26" s="86"/>
      <c r="J26" s="86"/>
      <c r="K26" s="86"/>
    </row>
    <row r="27" spans="1:11" ht="21" customHeight="1">
      <c r="A27" s="61">
        <v>23</v>
      </c>
      <c r="B27" s="65" t="s">
        <v>225</v>
      </c>
      <c r="C27" s="55">
        <v>0.6979166666666666</v>
      </c>
      <c r="D27" s="56">
        <v>0.746527777777778</v>
      </c>
      <c r="E27" s="88"/>
      <c r="F27" s="85"/>
      <c r="G27" s="86"/>
      <c r="H27" s="86"/>
      <c r="I27" s="86"/>
      <c r="J27" s="86"/>
      <c r="K27" s="86"/>
    </row>
    <row r="28" spans="1:11" ht="21" customHeight="1" thickBot="1">
      <c r="A28" s="50">
        <v>24</v>
      </c>
      <c r="B28" s="66" t="s">
        <v>226</v>
      </c>
      <c r="C28" s="57">
        <v>0.6979166666666666</v>
      </c>
      <c r="D28" s="58">
        <v>0.753472222222223</v>
      </c>
      <c r="E28" s="89"/>
      <c r="F28" s="85"/>
      <c r="G28" s="86"/>
      <c r="H28" s="86"/>
      <c r="I28" s="86"/>
      <c r="J28" s="86"/>
      <c r="K28" s="86"/>
    </row>
  </sheetData>
  <mergeCells count="20">
    <mergeCell ref="A3:A4"/>
    <mergeCell ref="B3:B4"/>
    <mergeCell ref="C3:D3"/>
    <mergeCell ref="G3:G4"/>
    <mergeCell ref="E5:E10"/>
    <mergeCell ref="E11:E16"/>
    <mergeCell ref="E17:E22"/>
    <mergeCell ref="L1:V1"/>
    <mergeCell ref="J3:K3"/>
    <mergeCell ref="A2:K2"/>
    <mergeCell ref="H3:H4"/>
    <mergeCell ref="I5:I10"/>
    <mergeCell ref="I11:I16"/>
    <mergeCell ref="I17:I21"/>
    <mergeCell ref="F26:K26"/>
    <mergeCell ref="F27:K27"/>
    <mergeCell ref="F28:K28"/>
    <mergeCell ref="E23:E28"/>
    <mergeCell ref="F24:K24"/>
    <mergeCell ref="F25:K25"/>
  </mergeCells>
  <printOptions horizontalCentered="1" verticalCentered="1"/>
  <pageMargins left="0.5905511811023623" right="0.5905511811023623" top="0.27" bottom="0.2" header="0.38" footer="0.17"/>
  <pageSetup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23" sqref="A23:IV23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0.140625" style="0" customWidth="1"/>
    <col min="4" max="4" width="11.140625" style="0" customWidth="1"/>
    <col min="5" max="5" width="4.140625" style="0" customWidth="1"/>
    <col min="6" max="6" width="3.8515625" style="0" customWidth="1"/>
    <col min="7" max="7" width="2.57421875" style="0" customWidth="1"/>
    <col min="8" max="8" width="24.28125" style="0" customWidth="1"/>
    <col min="9" max="9" width="7.00390625" style="3" customWidth="1"/>
    <col min="10" max="10" width="5.140625" style="1" bestFit="1" customWidth="1"/>
    <col min="11" max="12" width="4.421875" style="1" bestFit="1" customWidth="1"/>
    <col min="13" max="13" width="3.8515625" style="1" customWidth="1"/>
    <col min="14" max="14" width="5.00390625" style="1" customWidth="1"/>
    <col min="15" max="15" width="4.7109375" style="1" bestFit="1" customWidth="1"/>
    <col min="16" max="16" width="4.8515625" style="1" customWidth="1"/>
    <col min="17" max="16384" width="11.421875" style="0" customWidth="1"/>
  </cols>
  <sheetData>
    <row r="1" spans="1:16" ht="40.5" customHeight="1">
      <c r="A1" s="110" t="s">
        <v>38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</row>
    <row r="2" spans="1:16" ht="19.5" customHeight="1">
      <c r="A2" s="113" t="s">
        <v>253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5"/>
    </row>
    <row r="3" spans="1:16" s="2" customFormat="1" ht="16.5" customHeight="1">
      <c r="A3" s="107" t="s">
        <v>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</row>
    <row r="4" spans="1:16" s="2" customFormat="1" ht="15" customHeight="1">
      <c r="A4" s="11" t="s">
        <v>0</v>
      </c>
      <c r="B4" s="12" t="s">
        <v>33</v>
      </c>
      <c r="C4" s="12" t="s">
        <v>1</v>
      </c>
      <c r="D4" s="12" t="s">
        <v>2</v>
      </c>
      <c r="E4" s="12" t="s">
        <v>3</v>
      </c>
      <c r="F4" s="12" t="s">
        <v>35</v>
      </c>
      <c r="G4" s="12" t="s">
        <v>36</v>
      </c>
      <c r="H4" s="4" t="s">
        <v>37</v>
      </c>
      <c r="I4" s="10" t="s">
        <v>5</v>
      </c>
      <c r="J4" s="4" t="s">
        <v>6</v>
      </c>
      <c r="K4" s="4" t="s">
        <v>7</v>
      </c>
      <c r="L4" s="4" t="s">
        <v>8</v>
      </c>
      <c r="M4" s="4" t="s">
        <v>9</v>
      </c>
      <c r="N4" s="4" t="s">
        <v>34</v>
      </c>
      <c r="O4" s="4" t="s">
        <v>10</v>
      </c>
      <c r="P4" s="78" t="s">
        <v>11</v>
      </c>
    </row>
    <row r="5" spans="1:16" s="36" customFormat="1" ht="18.75" customHeight="1">
      <c r="A5" s="45">
        <v>19</v>
      </c>
      <c r="B5" s="45" t="e">
        <f>#REF!</f>
        <v>#REF!</v>
      </c>
      <c r="C5" s="46" t="s">
        <v>151</v>
      </c>
      <c r="D5" s="46" t="s">
        <v>101</v>
      </c>
      <c r="E5" s="45" t="s">
        <v>17</v>
      </c>
      <c r="F5" s="45" t="s">
        <v>12</v>
      </c>
      <c r="G5" s="45" t="s">
        <v>14</v>
      </c>
      <c r="H5" s="46" t="s">
        <v>102</v>
      </c>
      <c r="I5" s="47">
        <v>36881</v>
      </c>
      <c r="J5" s="74">
        <v>100</v>
      </c>
      <c r="K5" s="74">
        <v>91</v>
      </c>
      <c r="L5" s="74">
        <v>99</v>
      </c>
      <c r="M5" s="71" t="s">
        <v>202</v>
      </c>
      <c r="N5" s="74">
        <f aca="true" t="shared" si="0" ref="N5:N44">SUM(J5:L5)</f>
        <v>290</v>
      </c>
      <c r="O5" s="71" t="s">
        <v>251</v>
      </c>
      <c r="P5" s="72">
        <v>1</v>
      </c>
    </row>
    <row r="6" spans="1:16" s="36" customFormat="1" ht="18.75" customHeight="1">
      <c r="A6" s="45">
        <v>17</v>
      </c>
      <c r="B6" s="45" t="e">
        <f>#REF!</f>
        <v>#REF!</v>
      </c>
      <c r="C6" s="46" t="s">
        <v>153</v>
      </c>
      <c r="D6" s="46" t="s">
        <v>96</v>
      </c>
      <c r="E6" s="45" t="s">
        <v>17</v>
      </c>
      <c r="F6" s="45" t="s">
        <v>12</v>
      </c>
      <c r="G6" s="45" t="s">
        <v>14</v>
      </c>
      <c r="H6" s="46" t="s">
        <v>97</v>
      </c>
      <c r="I6" s="47">
        <v>36693</v>
      </c>
      <c r="J6" s="74">
        <v>94</v>
      </c>
      <c r="K6" s="74">
        <v>95</v>
      </c>
      <c r="L6" s="74">
        <v>93</v>
      </c>
      <c r="M6" s="71" t="s">
        <v>202</v>
      </c>
      <c r="N6" s="74">
        <f t="shared" si="0"/>
        <v>282</v>
      </c>
      <c r="O6" s="71" t="s">
        <v>250</v>
      </c>
      <c r="P6" s="72">
        <v>2</v>
      </c>
    </row>
    <row r="7" spans="1:16" s="36" customFormat="1" ht="18.75" customHeight="1">
      <c r="A7" s="45">
        <v>18</v>
      </c>
      <c r="B7" s="45" t="e">
        <f>#REF!</f>
        <v>#REF!</v>
      </c>
      <c r="C7" s="46" t="s">
        <v>152</v>
      </c>
      <c r="D7" s="46" t="s">
        <v>98</v>
      </c>
      <c r="E7" s="45" t="s">
        <v>17</v>
      </c>
      <c r="F7" s="45" t="s">
        <v>12</v>
      </c>
      <c r="G7" s="45" t="s">
        <v>14</v>
      </c>
      <c r="H7" s="46" t="s">
        <v>99</v>
      </c>
      <c r="I7" s="47">
        <v>37499</v>
      </c>
      <c r="J7" s="74">
        <v>91</v>
      </c>
      <c r="K7" s="74">
        <v>93</v>
      </c>
      <c r="L7" s="74">
        <v>97</v>
      </c>
      <c r="M7" s="71" t="s">
        <v>202</v>
      </c>
      <c r="N7" s="74">
        <f t="shared" si="0"/>
        <v>281</v>
      </c>
      <c r="O7" s="71" t="s">
        <v>250</v>
      </c>
      <c r="P7" s="72">
        <v>3</v>
      </c>
    </row>
    <row r="8" spans="1:16" s="36" customFormat="1" ht="18.75" customHeight="1">
      <c r="A8" s="45">
        <v>27</v>
      </c>
      <c r="B8" s="45" t="e">
        <f>#REF!</f>
        <v>#REF!</v>
      </c>
      <c r="C8" s="46" t="s">
        <v>142</v>
      </c>
      <c r="D8" s="46" t="s">
        <v>118</v>
      </c>
      <c r="E8" s="45" t="s">
        <v>17</v>
      </c>
      <c r="F8" s="45" t="s">
        <v>12</v>
      </c>
      <c r="G8" s="45" t="s">
        <v>14</v>
      </c>
      <c r="H8" s="46" t="s">
        <v>119</v>
      </c>
      <c r="I8" s="47">
        <v>36735</v>
      </c>
      <c r="J8" s="74">
        <v>92</v>
      </c>
      <c r="K8" s="74">
        <v>95</v>
      </c>
      <c r="L8" s="74">
        <v>91</v>
      </c>
      <c r="M8" s="71" t="s">
        <v>202</v>
      </c>
      <c r="N8" s="74">
        <f t="shared" si="0"/>
        <v>278</v>
      </c>
      <c r="O8" s="71" t="s">
        <v>250</v>
      </c>
      <c r="P8" s="72">
        <v>4</v>
      </c>
    </row>
    <row r="9" spans="1:16" s="36" customFormat="1" ht="18.75" customHeight="1">
      <c r="A9" s="45">
        <v>20</v>
      </c>
      <c r="B9" s="45" t="e">
        <f>#REF!</f>
        <v>#REF!</v>
      </c>
      <c r="C9" s="46" t="s">
        <v>150</v>
      </c>
      <c r="D9" s="46" t="s">
        <v>103</v>
      </c>
      <c r="E9" s="45" t="s">
        <v>17</v>
      </c>
      <c r="F9" s="45" t="s">
        <v>12</v>
      </c>
      <c r="G9" s="45" t="s">
        <v>13</v>
      </c>
      <c r="H9" s="46" t="s">
        <v>104</v>
      </c>
      <c r="I9" s="47">
        <v>37244</v>
      </c>
      <c r="J9" s="74">
        <v>95</v>
      </c>
      <c r="K9" s="74">
        <v>92</v>
      </c>
      <c r="L9" s="74">
        <v>90</v>
      </c>
      <c r="M9" s="71" t="s">
        <v>202</v>
      </c>
      <c r="N9" s="74">
        <f t="shared" si="0"/>
        <v>277</v>
      </c>
      <c r="O9" s="71" t="s">
        <v>250</v>
      </c>
      <c r="P9" s="72">
        <v>5</v>
      </c>
    </row>
    <row r="10" spans="1:16" s="36" customFormat="1" ht="18.75" customHeight="1">
      <c r="A10" s="45">
        <v>22</v>
      </c>
      <c r="B10" s="45" t="e">
        <f>#REF!</f>
        <v>#REF!</v>
      </c>
      <c r="C10" s="46" t="s">
        <v>148</v>
      </c>
      <c r="D10" s="46" t="s">
        <v>107</v>
      </c>
      <c r="E10" s="45" t="s">
        <v>17</v>
      </c>
      <c r="F10" s="45" t="s">
        <v>12</v>
      </c>
      <c r="G10" s="45" t="s">
        <v>14</v>
      </c>
      <c r="H10" s="46" t="s">
        <v>108</v>
      </c>
      <c r="I10" s="47">
        <v>36499</v>
      </c>
      <c r="J10" s="74">
        <v>95</v>
      </c>
      <c r="K10" s="74">
        <v>93</v>
      </c>
      <c r="L10" s="74">
        <v>88</v>
      </c>
      <c r="M10" s="71" t="s">
        <v>202</v>
      </c>
      <c r="N10" s="74">
        <f t="shared" si="0"/>
        <v>276</v>
      </c>
      <c r="O10" s="71" t="s">
        <v>250</v>
      </c>
      <c r="P10" s="72">
        <v>6</v>
      </c>
    </row>
    <row r="11" spans="1:16" s="36" customFormat="1" ht="18.75" customHeight="1">
      <c r="A11" s="45">
        <v>25</v>
      </c>
      <c r="B11" s="45" t="e">
        <f>#REF!</f>
        <v>#REF!</v>
      </c>
      <c r="C11" s="46" t="s">
        <v>147</v>
      </c>
      <c r="D11" s="46" t="s">
        <v>113</v>
      </c>
      <c r="E11" s="45" t="s">
        <v>17</v>
      </c>
      <c r="F11" s="45" t="s">
        <v>12</v>
      </c>
      <c r="G11" s="45" t="s">
        <v>13</v>
      </c>
      <c r="H11" s="46" t="s">
        <v>114</v>
      </c>
      <c r="I11" s="47">
        <v>36581</v>
      </c>
      <c r="J11" s="74">
        <v>95</v>
      </c>
      <c r="K11" s="74">
        <v>90</v>
      </c>
      <c r="L11" s="74">
        <v>90</v>
      </c>
      <c r="M11" s="71" t="s">
        <v>202</v>
      </c>
      <c r="N11" s="74">
        <f t="shared" si="0"/>
        <v>275</v>
      </c>
      <c r="O11" s="71" t="s">
        <v>250</v>
      </c>
      <c r="P11" s="72">
        <v>7</v>
      </c>
    </row>
    <row r="12" spans="1:16" s="36" customFormat="1" ht="18.75" customHeight="1">
      <c r="A12" s="45">
        <v>29</v>
      </c>
      <c r="B12" s="45" t="e">
        <f>#REF!</f>
        <v>#REF!</v>
      </c>
      <c r="C12" s="46" t="s">
        <v>144</v>
      </c>
      <c r="D12" s="46" t="s">
        <v>122</v>
      </c>
      <c r="E12" s="45" t="s">
        <v>17</v>
      </c>
      <c r="F12" s="45" t="s">
        <v>12</v>
      </c>
      <c r="G12" s="45" t="s">
        <v>13</v>
      </c>
      <c r="H12" s="46" t="s">
        <v>123</v>
      </c>
      <c r="I12" s="47">
        <v>36933</v>
      </c>
      <c r="J12" s="74">
        <v>98</v>
      </c>
      <c r="K12" s="74">
        <v>91</v>
      </c>
      <c r="L12" s="74">
        <v>86</v>
      </c>
      <c r="M12" s="71" t="s">
        <v>202</v>
      </c>
      <c r="N12" s="74">
        <f t="shared" si="0"/>
        <v>275</v>
      </c>
      <c r="O12" s="71" t="s">
        <v>250</v>
      </c>
      <c r="P12" s="72">
        <v>8</v>
      </c>
    </row>
    <row r="13" spans="1:16" s="36" customFormat="1" ht="18.75" customHeight="1">
      <c r="A13" s="45">
        <v>24</v>
      </c>
      <c r="B13" s="45" t="e">
        <f>#REF!</f>
        <v>#REF!</v>
      </c>
      <c r="C13" s="46" t="s">
        <v>146</v>
      </c>
      <c r="D13" s="46" t="s">
        <v>110</v>
      </c>
      <c r="E13" s="45" t="s">
        <v>17</v>
      </c>
      <c r="F13" s="45" t="s">
        <v>12</v>
      </c>
      <c r="G13" s="45" t="s">
        <v>14</v>
      </c>
      <c r="H13" s="46" t="s">
        <v>111</v>
      </c>
      <c r="I13" s="47">
        <v>37132</v>
      </c>
      <c r="J13" s="74">
        <v>97</v>
      </c>
      <c r="K13" s="74">
        <v>85</v>
      </c>
      <c r="L13" s="74">
        <v>92</v>
      </c>
      <c r="M13" s="71" t="s">
        <v>202</v>
      </c>
      <c r="N13" s="74">
        <f t="shared" si="0"/>
        <v>274</v>
      </c>
      <c r="O13" s="71" t="s">
        <v>250</v>
      </c>
      <c r="P13" s="72">
        <v>9</v>
      </c>
    </row>
    <row r="14" spans="1:16" s="36" customFormat="1" ht="18.75" customHeight="1">
      <c r="A14" s="45">
        <v>21</v>
      </c>
      <c r="B14" s="45" t="e">
        <f>#REF!</f>
        <v>#REF!</v>
      </c>
      <c r="C14" s="46" t="s">
        <v>149</v>
      </c>
      <c r="D14" s="46" t="s">
        <v>105</v>
      </c>
      <c r="E14" s="45" t="s">
        <v>17</v>
      </c>
      <c r="F14" s="45" t="s">
        <v>12</v>
      </c>
      <c r="G14" s="45" t="s">
        <v>14</v>
      </c>
      <c r="H14" s="46" t="s">
        <v>106</v>
      </c>
      <c r="I14" s="47">
        <v>36361</v>
      </c>
      <c r="J14" s="74">
        <v>96</v>
      </c>
      <c r="K14" s="74">
        <v>82</v>
      </c>
      <c r="L14" s="74">
        <v>88</v>
      </c>
      <c r="M14" s="71" t="s">
        <v>202</v>
      </c>
      <c r="N14" s="74">
        <f t="shared" si="0"/>
        <v>266</v>
      </c>
      <c r="O14" s="71" t="s">
        <v>249</v>
      </c>
      <c r="P14" s="72">
        <v>10</v>
      </c>
    </row>
    <row r="15" spans="1:16" s="36" customFormat="1" ht="18.75" customHeight="1">
      <c r="A15" s="45">
        <v>6</v>
      </c>
      <c r="B15" s="45" t="e">
        <f>#REF!</f>
        <v>#REF!</v>
      </c>
      <c r="C15" s="46" t="s">
        <v>164</v>
      </c>
      <c r="D15" s="46" t="s">
        <v>66</v>
      </c>
      <c r="E15" s="45" t="s">
        <v>15</v>
      </c>
      <c r="F15" s="45" t="s">
        <v>12</v>
      </c>
      <c r="G15" s="45" t="s">
        <v>14</v>
      </c>
      <c r="H15" s="46" t="s">
        <v>67</v>
      </c>
      <c r="I15" s="47">
        <v>37074</v>
      </c>
      <c r="J15" s="74">
        <v>92</v>
      </c>
      <c r="K15" s="74">
        <v>90</v>
      </c>
      <c r="L15" s="74">
        <v>84</v>
      </c>
      <c r="M15" s="71" t="s">
        <v>202</v>
      </c>
      <c r="N15" s="74">
        <f t="shared" si="0"/>
        <v>266</v>
      </c>
      <c r="O15" s="71" t="s">
        <v>249</v>
      </c>
      <c r="P15" s="72">
        <v>11</v>
      </c>
    </row>
    <row r="16" spans="1:16" s="36" customFormat="1" ht="18.75" customHeight="1">
      <c r="A16" s="45">
        <v>10</v>
      </c>
      <c r="B16" s="45" t="e">
        <f>#REF!</f>
        <v>#REF!</v>
      </c>
      <c r="C16" s="46" t="s">
        <v>160</v>
      </c>
      <c r="D16" s="46" t="s">
        <v>76</v>
      </c>
      <c r="E16" s="45" t="s">
        <v>15</v>
      </c>
      <c r="F16" s="45" t="s">
        <v>12</v>
      </c>
      <c r="G16" s="45" t="s">
        <v>14</v>
      </c>
      <c r="H16" s="46" t="s">
        <v>77</v>
      </c>
      <c r="I16" s="47">
        <v>36010</v>
      </c>
      <c r="J16" s="74">
        <v>98</v>
      </c>
      <c r="K16" s="74">
        <v>85</v>
      </c>
      <c r="L16" s="74">
        <v>82</v>
      </c>
      <c r="M16" s="71" t="s">
        <v>202</v>
      </c>
      <c r="N16" s="74">
        <f t="shared" si="0"/>
        <v>265</v>
      </c>
      <c r="O16" s="71" t="s">
        <v>249</v>
      </c>
      <c r="P16" s="72">
        <v>12</v>
      </c>
    </row>
    <row r="17" spans="1:16" s="36" customFormat="1" ht="18.75" customHeight="1">
      <c r="A17" s="45">
        <v>34</v>
      </c>
      <c r="B17" s="45" t="e">
        <f>#REF!</f>
        <v>#REF!</v>
      </c>
      <c r="C17" s="46" t="s">
        <v>22</v>
      </c>
      <c r="D17" s="46" t="s">
        <v>175</v>
      </c>
      <c r="E17" s="45" t="s">
        <v>23</v>
      </c>
      <c r="F17" s="45" t="s">
        <v>12</v>
      </c>
      <c r="G17" s="45" t="s">
        <v>14</v>
      </c>
      <c r="H17" s="46" t="s">
        <v>180</v>
      </c>
      <c r="I17" s="47">
        <v>37516</v>
      </c>
      <c r="J17" s="74">
        <v>93</v>
      </c>
      <c r="K17" s="74">
        <v>90</v>
      </c>
      <c r="L17" s="74">
        <v>81</v>
      </c>
      <c r="M17" s="71" t="s">
        <v>202</v>
      </c>
      <c r="N17" s="74">
        <f t="shared" si="0"/>
        <v>264</v>
      </c>
      <c r="O17" s="71" t="s">
        <v>249</v>
      </c>
      <c r="P17" s="72">
        <v>13</v>
      </c>
    </row>
    <row r="18" spans="1:16" s="36" customFormat="1" ht="18.75" customHeight="1">
      <c r="A18" s="45">
        <v>41</v>
      </c>
      <c r="B18" s="45" t="e">
        <f>#REF!</f>
        <v>#REF!</v>
      </c>
      <c r="C18" s="46" t="s">
        <v>140</v>
      </c>
      <c r="D18" s="46" t="s">
        <v>133</v>
      </c>
      <c r="E18" s="45" t="s">
        <v>31</v>
      </c>
      <c r="F18" s="45" t="s">
        <v>12</v>
      </c>
      <c r="G18" s="45" t="s">
        <v>14</v>
      </c>
      <c r="H18" s="46" t="s">
        <v>134</v>
      </c>
      <c r="I18" s="47">
        <v>37275</v>
      </c>
      <c r="J18" s="74">
        <v>93</v>
      </c>
      <c r="K18" s="74">
        <v>90</v>
      </c>
      <c r="L18" s="74">
        <v>81</v>
      </c>
      <c r="M18" s="71" t="s">
        <v>202</v>
      </c>
      <c r="N18" s="74">
        <f t="shared" si="0"/>
        <v>264</v>
      </c>
      <c r="O18" s="71" t="s">
        <v>249</v>
      </c>
      <c r="P18" s="72">
        <v>13</v>
      </c>
    </row>
    <row r="19" spans="1:16" s="36" customFormat="1" ht="18.75" customHeight="1">
      <c r="A19" s="45">
        <v>8</v>
      </c>
      <c r="B19" s="45" t="e">
        <f>#REF!</f>
        <v>#REF!</v>
      </c>
      <c r="C19" s="46" t="s">
        <v>162</v>
      </c>
      <c r="D19" s="46" t="s">
        <v>72</v>
      </c>
      <c r="E19" s="45" t="s">
        <v>15</v>
      </c>
      <c r="F19" s="45" t="s">
        <v>12</v>
      </c>
      <c r="G19" s="45" t="s">
        <v>14</v>
      </c>
      <c r="H19" s="46" t="s">
        <v>73</v>
      </c>
      <c r="I19" s="47">
        <v>37194</v>
      </c>
      <c r="J19" s="74">
        <v>93</v>
      </c>
      <c r="K19" s="74">
        <v>90</v>
      </c>
      <c r="L19" s="74">
        <v>80</v>
      </c>
      <c r="M19" s="71" t="s">
        <v>201</v>
      </c>
      <c r="N19" s="74">
        <f t="shared" si="0"/>
        <v>263</v>
      </c>
      <c r="O19" s="71" t="s">
        <v>249</v>
      </c>
      <c r="P19" s="72">
        <v>14</v>
      </c>
    </row>
    <row r="20" spans="1:16" s="36" customFormat="1" ht="18.75" customHeight="1">
      <c r="A20" s="45">
        <v>13</v>
      </c>
      <c r="B20" s="45" t="e">
        <f>#REF!</f>
        <v>#REF!</v>
      </c>
      <c r="C20" s="46" t="s">
        <v>157</v>
      </c>
      <c r="D20" s="46" t="s">
        <v>84</v>
      </c>
      <c r="E20" s="45" t="s">
        <v>16</v>
      </c>
      <c r="F20" s="45" t="s">
        <v>12</v>
      </c>
      <c r="G20" s="45" t="s">
        <v>14</v>
      </c>
      <c r="H20" s="46" t="s">
        <v>85</v>
      </c>
      <c r="I20" s="47">
        <v>36498</v>
      </c>
      <c r="J20" s="74">
        <v>88</v>
      </c>
      <c r="K20" s="74">
        <v>83</v>
      </c>
      <c r="L20" s="74">
        <v>91</v>
      </c>
      <c r="M20" s="71" t="s">
        <v>202</v>
      </c>
      <c r="N20" s="74">
        <f t="shared" si="0"/>
        <v>262</v>
      </c>
      <c r="O20" s="71" t="s">
        <v>249</v>
      </c>
      <c r="P20" s="72">
        <v>15</v>
      </c>
    </row>
    <row r="21" spans="1:16" s="36" customFormat="1" ht="18.75" customHeight="1">
      <c r="A21" s="45">
        <v>5</v>
      </c>
      <c r="B21" s="45" t="e">
        <f>#REF!</f>
        <v>#REF!</v>
      </c>
      <c r="C21" s="46" t="s">
        <v>165</v>
      </c>
      <c r="D21" s="46" t="s">
        <v>63</v>
      </c>
      <c r="E21" s="45" t="s">
        <v>15</v>
      </c>
      <c r="F21" s="45" t="s">
        <v>12</v>
      </c>
      <c r="G21" s="45" t="s">
        <v>13</v>
      </c>
      <c r="H21" s="46" t="s">
        <v>64</v>
      </c>
      <c r="I21" s="47">
        <v>36290</v>
      </c>
      <c r="J21" s="74">
        <v>95</v>
      </c>
      <c r="K21" s="74">
        <v>81</v>
      </c>
      <c r="L21" s="74">
        <v>85</v>
      </c>
      <c r="M21" s="71" t="s">
        <v>202</v>
      </c>
      <c r="N21" s="74">
        <f t="shared" si="0"/>
        <v>261</v>
      </c>
      <c r="O21" s="71" t="s">
        <v>249</v>
      </c>
      <c r="P21" s="72">
        <v>16</v>
      </c>
    </row>
    <row r="22" spans="1:16" s="36" customFormat="1" ht="18.75" customHeight="1">
      <c r="A22" s="45">
        <v>7</v>
      </c>
      <c r="B22" s="45" t="e">
        <f>#REF!</f>
        <v>#REF!</v>
      </c>
      <c r="C22" s="46" t="s">
        <v>163</v>
      </c>
      <c r="D22" s="46" t="s">
        <v>69</v>
      </c>
      <c r="E22" s="45" t="s">
        <v>15</v>
      </c>
      <c r="F22" s="45" t="s">
        <v>12</v>
      </c>
      <c r="G22" s="45" t="s">
        <v>14</v>
      </c>
      <c r="H22" s="46" t="s">
        <v>70</v>
      </c>
      <c r="I22" s="47">
        <v>36682</v>
      </c>
      <c r="J22" s="74">
        <v>92</v>
      </c>
      <c r="K22" s="74">
        <v>79</v>
      </c>
      <c r="L22" s="74">
        <v>87</v>
      </c>
      <c r="M22" s="71" t="s">
        <v>202</v>
      </c>
      <c r="N22" s="74">
        <f t="shared" si="0"/>
        <v>258</v>
      </c>
      <c r="O22" s="71" t="s">
        <v>249</v>
      </c>
      <c r="P22" s="72">
        <v>17</v>
      </c>
    </row>
    <row r="23" spans="1:16" s="36" customFormat="1" ht="18.75" customHeight="1">
      <c r="A23" s="45">
        <v>35</v>
      </c>
      <c r="B23" s="45" t="e">
        <f>#REF!</f>
        <v>#REF!</v>
      </c>
      <c r="C23" s="46" t="s">
        <v>24</v>
      </c>
      <c r="D23" s="46" t="s">
        <v>176</v>
      </c>
      <c r="E23" s="45" t="s">
        <v>26</v>
      </c>
      <c r="F23" s="45" t="s">
        <v>12</v>
      </c>
      <c r="G23" s="45" t="s">
        <v>14</v>
      </c>
      <c r="H23" s="46" t="s">
        <v>179</v>
      </c>
      <c r="I23" s="47">
        <v>35864</v>
      </c>
      <c r="J23" s="74">
        <v>95</v>
      </c>
      <c r="K23" s="74">
        <v>85</v>
      </c>
      <c r="L23" s="74">
        <v>78</v>
      </c>
      <c r="M23" s="71" t="s">
        <v>202</v>
      </c>
      <c r="N23" s="74">
        <f t="shared" si="0"/>
        <v>258</v>
      </c>
      <c r="O23" s="71" t="s">
        <v>249</v>
      </c>
      <c r="P23" s="72">
        <v>18</v>
      </c>
    </row>
    <row r="24" spans="1:16" s="36" customFormat="1" ht="18.75" customHeight="1">
      <c r="A24" s="45">
        <v>3</v>
      </c>
      <c r="B24" s="45" t="e">
        <f>#REF!</f>
        <v>#REF!</v>
      </c>
      <c r="C24" s="46" t="s">
        <v>167</v>
      </c>
      <c r="D24" s="46" t="s">
        <v>57</v>
      </c>
      <c r="E24" s="45" t="s">
        <v>6</v>
      </c>
      <c r="F24" s="45" t="s">
        <v>12</v>
      </c>
      <c r="G24" s="45" t="s">
        <v>13</v>
      </c>
      <c r="H24" s="46" t="s">
        <v>58</v>
      </c>
      <c r="I24" s="47">
        <v>36735</v>
      </c>
      <c r="J24" s="74">
        <v>91</v>
      </c>
      <c r="K24" s="74">
        <v>78</v>
      </c>
      <c r="L24" s="74">
        <v>88</v>
      </c>
      <c r="M24" s="80" t="s">
        <v>202</v>
      </c>
      <c r="N24" s="74">
        <f t="shared" si="0"/>
        <v>257</v>
      </c>
      <c r="O24" s="71" t="s">
        <v>249</v>
      </c>
      <c r="P24" s="72">
        <v>19</v>
      </c>
    </row>
    <row r="25" spans="1:16" s="36" customFormat="1" ht="18.75" customHeight="1">
      <c r="A25" s="45">
        <v>12</v>
      </c>
      <c r="B25" s="45" t="e">
        <f>#REF!</f>
        <v>#REF!</v>
      </c>
      <c r="C25" s="46" t="s">
        <v>158</v>
      </c>
      <c r="D25" s="46" t="s">
        <v>81</v>
      </c>
      <c r="E25" s="45" t="s">
        <v>16</v>
      </c>
      <c r="F25" s="45" t="s">
        <v>12</v>
      </c>
      <c r="G25" s="45" t="s">
        <v>14</v>
      </c>
      <c r="H25" s="46" t="s">
        <v>82</v>
      </c>
      <c r="I25" s="47">
        <v>36498</v>
      </c>
      <c r="J25" s="74">
        <v>84</v>
      </c>
      <c r="K25" s="74">
        <v>85</v>
      </c>
      <c r="L25" s="74">
        <v>87</v>
      </c>
      <c r="M25" s="71" t="s">
        <v>202</v>
      </c>
      <c r="N25" s="74">
        <f t="shared" si="0"/>
        <v>256</v>
      </c>
      <c r="O25" s="71" t="s">
        <v>249</v>
      </c>
      <c r="P25" s="72">
        <v>20</v>
      </c>
    </row>
    <row r="26" spans="1:16" s="36" customFormat="1" ht="18.75" customHeight="1">
      <c r="A26" s="45">
        <v>44</v>
      </c>
      <c r="B26" s="45" t="e">
        <f>#REF!</f>
        <v>#REF!</v>
      </c>
      <c r="C26" s="46" t="s">
        <v>137</v>
      </c>
      <c r="D26" s="46" t="s">
        <v>124</v>
      </c>
      <c r="E26" s="45" t="s">
        <v>17</v>
      </c>
      <c r="F26" s="45" t="s">
        <v>12</v>
      </c>
      <c r="G26" s="45" t="s">
        <v>14</v>
      </c>
      <c r="H26" s="46" t="s">
        <v>255</v>
      </c>
      <c r="I26" s="47">
        <v>36994</v>
      </c>
      <c r="J26" s="74">
        <v>96</v>
      </c>
      <c r="K26" s="74">
        <v>73</v>
      </c>
      <c r="L26" s="74">
        <v>87</v>
      </c>
      <c r="M26" s="71" t="s">
        <v>202</v>
      </c>
      <c r="N26" s="74">
        <f t="shared" si="0"/>
        <v>256</v>
      </c>
      <c r="O26" s="71" t="s">
        <v>249</v>
      </c>
      <c r="P26" s="72">
        <v>21</v>
      </c>
    </row>
    <row r="27" spans="1:16" s="36" customFormat="1" ht="18.75" customHeight="1">
      <c r="A27" s="45">
        <v>16</v>
      </c>
      <c r="B27" s="45" t="e">
        <f>#REF!</f>
        <v>#REF!</v>
      </c>
      <c r="C27" s="46" t="s">
        <v>154</v>
      </c>
      <c r="D27" s="46" t="s">
        <v>93</v>
      </c>
      <c r="E27" s="45" t="s">
        <v>16</v>
      </c>
      <c r="F27" s="45" t="s">
        <v>12</v>
      </c>
      <c r="G27" s="45" t="s">
        <v>13</v>
      </c>
      <c r="H27" s="46" t="s">
        <v>94</v>
      </c>
      <c r="I27" s="47">
        <v>36359</v>
      </c>
      <c r="J27" s="74">
        <v>94</v>
      </c>
      <c r="K27" s="74">
        <v>74</v>
      </c>
      <c r="L27" s="74">
        <v>84</v>
      </c>
      <c r="M27" s="71" t="s">
        <v>202</v>
      </c>
      <c r="N27" s="74">
        <f t="shared" si="0"/>
        <v>252</v>
      </c>
      <c r="O27" s="71" t="s">
        <v>249</v>
      </c>
      <c r="P27" s="72">
        <v>22</v>
      </c>
    </row>
    <row r="28" spans="1:16" s="36" customFormat="1" ht="18.75" customHeight="1">
      <c r="A28" s="45">
        <v>14</v>
      </c>
      <c r="B28" s="45" t="e">
        <f>#REF!</f>
        <v>#REF!</v>
      </c>
      <c r="C28" s="46" t="s">
        <v>156</v>
      </c>
      <c r="D28" s="46" t="s">
        <v>87</v>
      </c>
      <c r="E28" s="45" t="s">
        <v>16</v>
      </c>
      <c r="F28" s="45" t="s">
        <v>12</v>
      </c>
      <c r="G28" s="45" t="s">
        <v>13</v>
      </c>
      <c r="H28" s="46" t="s">
        <v>88</v>
      </c>
      <c r="I28" s="47">
        <v>37375</v>
      </c>
      <c r="J28" s="74">
        <v>81</v>
      </c>
      <c r="K28" s="74">
        <v>80</v>
      </c>
      <c r="L28" s="74">
        <v>90</v>
      </c>
      <c r="M28" s="71" t="s">
        <v>202</v>
      </c>
      <c r="N28" s="74">
        <f t="shared" si="0"/>
        <v>251</v>
      </c>
      <c r="O28" s="71" t="s">
        <v>249</v>
      </c>
      <c r="P28" s="72">
        <v>23</v>
      </c>
    </row>
    <row r="29" spans="1:16" s="36" customFormat="1" ht="18.75" customHeight="1">
      <c r="A29" s="45">
        <v>28</v>
      </c>
      <c r="B29" s="45" t="e">
        <f>#REF!</f>
        <v>#REF!</v>
      </c>
      <c r="C29" s="46" t="s">
        <v>143</v>
      </c>
      <c r="D29" s="46" t="s">
        <v>120</v>
      </c>
      <c r="E29" s="45" t="s">
        <v>17</v>
      </c>
      <c r="F29" s="45" t="s">
        <v>12</v>
      </c>
      <c r="G29" s="45" t="s">
        <v>14</v>
      </c>
      <c r="H29" s="46" t="s">
        <v>121</v>
      </c>
      <c r="I29" s="47">
        <v>36574</v>
      </c>
      <c r="J29" s="74">
        <v>93</v>
      </c>
      <c r="K29" s="74">
        <v>83</v>
      </c>
      <c r="L29" s="74">
        <v>75</v>
      </c>
      <c r="M29" s="71" t="s">
        <v>202</v>
      </c>
      <c r="N29" s="74">
        <f t="shared" si="0"/>
        <v>251</v>
      </c>
      <c r="O29" s="71" t="s">
        <v>249</v>
      </c>
      <c r="P29" s="72">
        <v>24</v>
      </c>
    </row>
    <row r="30" spans="1:16" s="36" customFormat="1" ht="18.75" customHeight="1">
      <c r="A30" s="45">
        <v>43</v>
      </c>
      <c r="B30" s="45" t="e">
        <f>#REF!</f>
        <v>#REF!</v>
      </c>
      <c r="C30" s="46" t="s">
        <v>135</v>
      </c>
      <c r="D30" s="46" t="s">
        <v>172</v>
      </c>
      <c r="E30" s="45" t="s">
        <v>17</v>
      </c>
      <c r="F30" s="45" t="s">
        <v>12</v>
      </c>
      <c r="G30" s="45" t="s">
        <v>14</v>
      </c>
      <c r="H30" s="46" t="s">
        <v>182</v>
      </c>
      <c r="I30" s="47">
        <v>36188</v>
      </c>
      <c r="J30" s="74">
        <v>89</v>
      </c>
      <c r="K30" s="74">
        <v>86</v>
      </c>
      <c r="L30" s="74">
        <v>75</v>
      </c>
      <c r="M30" s="71" t="s">
        <v>202</v>
      </c>
      <c r="N30" s="74">
        <f t="shared" si="0"/>
        <v>250</v>
      </c>
      <c r="O30" s="71" t="s">
        <v>249</v>
      </c>
      <c r="P30" s="72">
        <v>25</v>
      </c>
    </row>
    <row r="31" spans="1:16" s="36" customFormat="1" ht="18.75" customHeight="1">
      <c r="A31" s="45">
        <v>39</v>
      </c>
      <c r="B31" s="45" t="e">
        <f>#REF!</f>
        <v>#REF!</v>
      </c>
      <c r="C31" s="46" t="s">
        <v>138</v>
      </c>
      <c r="D31" s="46" t="s">
        <v>186</v>
      </c>
      <c r="E31" s="45" t="s">
        <v>26</v>
      </c>
      <c r="F31" s="45" t="s">
        <v>12</v>
      </c>
      <c r="G31" s="45" t="s">
        <v>14</v>
      </c>
      <c r="H31" s="46" t="s">
        <v>136</v>
      </c>
      <c r="I31" s="47">
        <v>37610</v>
      </c>
      <c r="J31" s="74">
        <v>90</v>
      </c>
      <c r="K31" s="74">
        <v>71</v>
      </c>
      <c r="L31" s="74">
        <v>88</v>
      </c>
      <c r="M31" s="71" t="s">
        <v>202</v>
      </c>
      <c r="N31" s="74">
        <f t="shared" si="0"/>
        <v>249</v>
      </c>
      <c r="O31" s="71" t="s">
        <v>249</v>
      </c>
      <c r="P31" s="72">
        <v>26</v>
      </c>
    </row>
    <row r="32" spans="1:16" s="36" customFormat="1" ht="18.75" customHeight="1">
      <c r="A32" s="45">
        <v>38</v>
      </c>
      <c r="B32" s="45" t="e">
        <f>#REF!</f>
        <v>#REF!</v>
      </c>
      <c r="C32" s="46" t="s">
        <v>29</v>
      </c>
      <c r="D32" s="46" t="s">
        <v>128</v>
      </c>
      <c r="E32" s="45" t="s">
        <v>26</v>
      </c>
      <c r="F32" s="45" t="s">
        <v>12</v>
      </c>
      <c r="G32" s="45" t="s">
        <v>14</v>
      </c>
      <c r="H32" s="46" t="s">
        <v>129</v>
      </c>
      <c r="I32" s="47">
        <v>36562</v>
      </c>
      <c r="J32" s="74">
        <v>93</v>
      </c>
      <c r="K32" s="74">
        <v>86</v>
      </c>
      <c r="L32" s="74">
        <v>70</v>
      </c>
      <c r="M32" s="71" t="s">
        <v>201</v>
      </c>
      <c r="N32" s="74">
        <f t="shared" si="0"/>
        <v>249</v>
      </c>
      <c r="O32" s="71" t="s">
        <v>249</v>
      </c>
      <c r="P32" s="72">
        <v>27</v>
      </c>
    </row>
    <row r="33" spans="1:16" s="36" customFormat="1" ht="18.75" customHeight="1">
      <c r="A33" s="45">
        <v>42</v>
      </c>
      <c r="B33" s="45" t="e">
        <f>#REF!</f>
        <v>#REF!</v>
      </c>
      <c r="C33" s="46" t="s">
        <v>145</v>
      </c>
      <c r="D33" s="46" t="s">
        <v>171</v>
      </c>
      <c r="E33" s="45" t="s">
        <v>17</v>
      </c>
      <c r="F33" s="45" t="s">
        <v>12</v>
      </c>
      <c r="G33" s="45" t="s">
        <v>14</v>
      </c>
      <c r="H33" s="46" t="s">
        <v>183</v>
      </c>
      <c r="I33" s="47">
        <v>36820</v>
      </c>
      <c r="J33" s="74">
        <v>87</v>
      </c>
      <c r="K33" s="74">
        <v>88</v>
      </c>
      <c r="L33" s="74">
        <v>71</v>
      </c>
      <c r="M33" s="71" t="s">
        <v>201</v>
      </c>
      <c r="N33" s="74">
        <f t="shared" si="0"/>
        <v>246</v>
      </c>
      <c r="O33" s="71" t="s">
        <v>249</v>
      </c>
      <c r="P33" s="72">
        <v>28</v>
      </c>
    </row>
    <row r="34" spans="1:16" s="36" customFormat="1" ht="18.75" customHeight="1">
      <c r="A34" s="45">
        <v>26</v>
      </c>
      <c r="B34" s="45" t="e">
        <f>#REF!</f>
        <v>#REF!</v>
      </c>
      <c r="C34" s="46" t="s">
        <v>141</v>
      </c>
      <c r="D34" s="46" t="s">
        <v>115</v>
      </c>
      <c r="E34" s="45" t="s">
        <v>17</v>
      </c>
      <c r="F34" s="45" t="s">
        <v>12</v>
      </c>
      <c r="G34" s="45" t="s">
        <v>14</v>
      </c>
      <c r="H34" s="46" t="s">
        <v>116</v>
      </c>
      <c r="I34" s="47">
        <v>37516</v>
      </c>
      <c r="J34" s="74">
        <v>78</v>
      </c>
      <c r="K34" s="74">
        <v>86</v>
      </c>
      <c r="L34" s="74">
        <v>81</v>
      </c>
      <c r="M34" s="71" t="s">
        <v>202</v>
      </c>
      <c r="N34" s="74">
        <f t="shared" si="0"/>
        <v>245</v>
      </c>
      <c r="O34" s="71" t="s">
        <v>249</v>
      </c>
      <c r="P34" s="72">
        <v>29</v>
      </c>
    </row>
    <row r="35" spans="1:16" s="36" customFormat="1" ht="18.75" customHeight="1">
      <c r="A35" s="45">
        <v>2</v>
      </c>
      <c r="B35" s="45" t="e">
        <f>#REF!</f>
        <v>#REF!</v>
      </c>
      <c r="C35" s="46" t="s">
        <v>168</v>
      </c>
      <c r="D35" s="46" t="s">
        <v>54</v>
      </c>
      <c r="E35" s="45" t="s">
        <v>6</v>
      </c>
      <c r="F35" s="45" t="s">
        <v>12</v>
      </c>
      <c r="G35" s="45" t="s">
        <v>14</v>
      </c>
      <c r="H35" s="46" t="s">
        <v>55</v>
      </c>
      <c r="I35" s="47">
        <v>36848</v>
      </c>
      <c r="J35" s="74">
        <v>90</v>
      </c>
      <c r="K35" s="74">
        <v>82</v>
      </c>
      <c r="L35" s="74">
        <v>73</v>
      </c>
      <c r="M35" s="71" t="s">
        <v>202</v>
      </c>
      <c r="N35" s="74">
        <f t="shared" si="0"/>
        <v>245</v>
      </c>
      <c r="O35" s="71" t="s">
        <v>249</v>
      </c>
      <c r="P35" s="72">
        <v>30</v>
      </c>
    </row>
    <row r="36" spans="1:16" s="36" customFormat="1" ht="18.75" customHeight="1">
      <c r="A36" s="45">
        <v>32</v>
      </c>
      <c r="B36" s="45" t="e">
        <f>#REF!</f>
        <v>#REF!</v>
      </c>
      <c r="C36" s="46" t="s">
        <v>20</v>
      </c>
      <c r="D36" s="46" t="s">
        <v>174</v>
      </c>
      <c r="E36" s="45" t="s">
        <v>21</v>
      </c>
      <c r="F36" s="45" t="s">
        <v>12</v>
      </c>
      <c r="G36" s="45" t="s">
        <v>14</v>
      </c>
      <c r="H36" s="46" t="s">
        <v>126</v>
      </c>
      <c r="I36" s="47">
        <v>35890</v>
      </c>
      <c r="J36" s="74">
        <v>87</v>
      </c>
      <c r="K36" s="74">
        <v>70</v>
      </c>
      <c r="L36" s="74">
        <v>87</v>
      </c>
      <c r="M36" s="71" t="s">
        <v>202</v>
      </c>
      <c r="N36" s="74">
        <f t="shared" si="0"/>
        <v>244</v>
      </c>
      <c r="O36" s="71" t="s">
        <v>249</v>
      </c>
      <c r="P36" s="72">
        <v>31</v>
      </c>
    </row>
    <row r="37" spans="1:16" s="36" customFormat="1" ht="18.75" customHeight="1">
      <c r="A37" s="45">
        <v>1</v>
      </c>
      <c r="B37" s="45" t="e">
        <f>#REF!</f>
        <v>#REF!</v>
      </c>
      <c r="C37" s="46" t="s">
        <v>169</v>
      </c>
      <c r="D37" s="46" t="s">
        <v>51</v>
      </c>
      <c r="E37" s="45" t="s">
        <v>6</v>
      </c>
      <c r="F37" s="45" t="s">
        <v>12</v>
      </c>
      <c r="G37" s="45" t="s">
        <v>13</v>
      </c>
      <c r="H37" s="46" t="s">
        <v>52</v>
      </c>
      <c r="I37" s="47">
        <v>36895</v>
      </c>
      <c r="J37" s="74">
        <v>79</v>
      </c>
      <c r="K37" s="74">
        <v>78</v>
      </c>
      <c r="L37" s="74">
        <v>85</v>
      </c>
      <c r="M37" s="71" t="s">
        <v>202</v>
      </c>
      <c r="N37" s="74">
        <f t="shared" si="0"/>
        <v>242</v>
      </c>
      <c r="O37" s="71" t="s">
        <v>249</v>
      </c>
      <c r="P37" s="72">
        <v>32</v>
      </c>
    </row>
    <row r="38" spans="1:16" s="36" customFormat="1" ht="18.75" customHeight="1">
      <c r="A38" s="45">
        <v>15</v>
      </c>
      <c r="B38" s="45" t="e">
        <f>#REF!</f>
        <v>#REF!</v>
      </c>
      <c r="C38" s="46" t="s">
        <v>155</v>
      </c>
      <c r="D38" s="46" t="s">
        <v>90</v>
      </c>
      <c r="E38" s="45" t="s">
        <v>16</v>
      </c>
      <c r="F38" s="45" t="s">
        <v>12</v>
      </c>
      <c r="G38" s="45" t="s">
        <v>14</v>
      </c>
      <c r="H38" s="46" t="s">
        <v>91</v>
      </c>
      <c r="I38" s="47">
        <v>37595</v>
      </c>
      <c r="J38" s="74">
        <v>75</v>
      </c>
      <c r="K38" s="74">
        <v>79</v>
      </c>
      <c r="L38" s="74">
        <v>83</v>
      </c>
      <c r="M38" s="71" t="s">
        <v>202</v>
      </c>
      <c r="N38" s="74">
        <f t="shared" si="0"/>
        <v>237</v>
      </c>
      <c r="O38" s="71" t="s">
        <v>254</v>
      </c>
      <c r="P38" s="72">
        <v>33</v>
      </c>
    </row>
    <row r="39" spans="1:16" s="36" customFormat="1" ht="18.75" customHeight="1">
      <c r="A39" s="45">
        <v>4</v>
      </c>
      <c r="B39" s="45" t="e">
        <f>#REF!</f>
        <v>#REF!</v>
      </c>
      <c r="C39" s="46" t="s">
        <v>166</v>
      </c>
      <c r="D39" s="46" t="s">
        <v>60</v>
      </c>
      <c r="E39" s="45" t="s">
        <v>6</v>
      </c>
      <c r="F39" s="45" t="s">
        <v>12</v>
      </c>
      <c r="G39" s="45" t="s">
        <v>14</v>
      </c>
      <c r="H39" s="46" t="s">
        <v>61</v>
      </c>
      <c r="I39" s="47">
        <v>36068</v>
      </c>
      <c r="J39" s="74">
        <v>93</v>
      </c>
      <c r="K39" s="74">
        <v>70</v>
      </c>
      <c r="L39" s="74">
        <v>74</v>
      </c>
      <c r="M39" s="71" t="s">
        <v>202</v>
      </c>
      <c r="N39" s="74">
        <f t="shared" si="0"/>
        <v>237</v>
      </c>
      <c r="O39" s="71" t="s">
        <v>254</v>
      </c>
      <c r="P39" s="72">
        <v>34</v>
      </c>
    </row>
    <row r="40" spans="1:16" s="36" customFormat="1" ht="18.75" customHeight="1">
      <c r="A40" s="45">
        <v>31</v>
      </c>
      <c r="B40" s="45" t="e">
        <f>#REF!</f>
        <v>#REF!</v>
      </c>
      <c r="C40" s="46" t="s">
        <v>18</v>
      </c>
      <c r="D40" s="46" t="s">
        <v>173</v>
      </c>
      <c r="E40" s="45" t="s">
        <v>19</v>
      </c>
      <c r="F40" s="45" t="s">
        <v>12</v>
      </c>
      <c r="G40" s="45" t="s">
        <v>14</v>
      </c>
      <c r="H40" s="46" t="s">
        <v>125</v>
      </c>
      <c r="I40" s="47">
        <v>37865</v>
      </c>
      <c r="J40" s="74">
        <v>72</v>
      </c>
      <c r="K40" s="74">
        <v>70</v>
      </c>
      <c r="L40" s="74">
        <v>81</v>
      </c>
      <c r="M40" s="71" t="s">
        <v>202</v>
      </c>
      <c r="N40" s="74">
        <f t="shared" si="0"/>
        <v>223</v>
      </c>
      <c r="O40" s="71" t="s">
        <v>254</v>
      </c>
      <c r="P40" s="72">
        <v>35</v>
      </c>
    </row>
    <row r="41" spans="1:16" s="36" customFormat="1" ht="18.75" customHeight="1">
      <c r="A41" s="45">
        <v>11</v>
      </c>
      <c r="B41" s="45" t="e">
        <f>#REF!</f>
        <v>#REF!</v>
      </c>
      <c r="C41" s="46" t="s">
        <v>159</v>
      </c>
      <c r="D41" s="46" t="s">
        <v>78</v>
      </c>
      <c r="E41" s="45" t="s">
        <v>15</v>
      </c>
      <c r="F41" s="45" t="s">
        <v>12</v>
      </c>
      <c r="G41" s="45" t="s">
        <v>14</v>
      </c>
      <c r="H41" s="46" t="s">
        <v>79</v>
      </c>
      <c r="I41" s="47">
        <v>36820</v>
      </c>
      <c r="J41" s="74">
        <v>88</v>
      </c>
      <c r="K41" s="74">
        <v>83</v>
      </c>
      <c r="L41" s="76" t="s">
        <v>244</v>
      </c>
      <c r="M41" s="71" t="s">
        <v>245</v>
      </c>
      <c r="N41" s="74">
        <f t="shared" si="0"/>
        <v>171</v>
      </c>
      <c r="O41" s="71" t="s">
        <v>248</v>
      </c>
      <c r="P41" s="72">
        <v>36</v>
      </c>
    </row>
    <row r="42" spans="1:16" s="36" customFormat="1" ht="18.75" customHeight="1">
      <c r="A42" s="45">
        <v>9</v>
      </c>
      <c r="B42" s="45" t="e">
        <f>#REF!</f>
        <v>#REF!</v>
      </c>
      <c r="C42" s="46" t="s">
        <v>161</v>
      </c>
      <c r="D42" s="46" t="s">
        <v>170</v>
      </c>
      <c r="E42" s="45" t="s">
        <v>15</v>
      </c>
      <c r="F42" s="45" t="s">
        <v>12</v>
      </c>
      <c r="G42" s="45" t="s">
        <v>14</v>
      </c>
      <c r="H42" s="46" t="s">
        <v>74</v>
      </c>
      <c r="I42" s="47">
        <v>37065</v>
      </c>
      <c r="J42" s="74">
        <v>74</v>
      </c>
      <c r="K42" s="74">
        <v>84</v>
      </c>
      <c r="L42" s="76" t="s">
        <v>244</v>
      </c>
      <c r="M42" s="71" t="s">
        <v>245</v>
      </c>
      <c r="N42" s="74">
        <f t="shared" si="0"/>
        <v>158</v>
      </c>
      <c r="O42" s="71" t="s">
        <v>248</v>
      </c>
      <c r="P42" s="72">
        <v>37</v>
      </c>
    </row>
    <row r="43" spans="1:16" s="36" customFormat="1" ht="18.75" customHeight="1">
      <c r="A43" s="45">
        <v>40</v>
      </c>
      <c r="B43" s="45" t="e">
        <f>#REF!</f>
        <v>#REF!</v>
      </c>
      <c r="C43" s="46" t="s">
        <v>139</v>
      </c>
      <c r="D43" s="46" t="s">
        <v>131</v>
      </c>
      <c r="E43" s="45" t="s">
        <v>30</v>
      </c>
      <c r="F43" s="45" t="s">
        <v>12</v>
      </c>
      <c r="G43" s="45" t="s">
        <v>14</v>
      </c>
      <c r="H43" s="46" t="s">
        <v>132</v>
      </c>
      <c r="I43" s="47">
        <v>37516</v>
      </c>
      <c r="J43" s="77" t="s">
        <v>246</v>
      </c>
      <c r="K43" s="74">
        <v>86</v>
      </c>
      <c r="L43" s="79" t="s">
        <v>247</v>
      </c>
      <c r="M43" s="81"/>
      <c r="N43" s="74">
        <f t="shared" si="0"/>
        <v>86</v>
      </c>
      <c r="O43" s="71" t="s">
        <v>248</v>
      </c>
      <c r="P43" s="72">
        <v>38</v>
      </c>
    </row>
    <row r="44" spans="1:16" s="36" customFormat="1" ht="18.75" customHeight="1">
      <c r="A44" s="45">
        <v>36</v>
      </c>
      <c r="B44" s="45" t="e">
        <f>#REF!</f>
        <v>#REF!</v>
      </c>
      <c r="C44" s="46" t="s">
        <v>187</v>
      </c>
      <c r="D44" s="46" t="s">
        <v>177</v>
      </c>
      <c r="E44" s="45" t="s">
        <v>26</v>
      </c>
      <c r="F44" s="45" t="s">
        <v>12</v>
      </c>
      <c r="G44" s="45" t="s">
        <v>14</v>
      </c>
      <c r="H44" s="46" t="s">
        <v>178</v>
      </c>
      <c r="I44" s="47">
        <v>36957</v>
      </c>
      <c r="J44" s="74">
        <v>0</v>
      </c>
      <c r="K44" s="74">
        <v>64</v>
      </c>
      <c r="L44" s="75" t="s">
        <v>244</v>
      </c>
      <c r="M44" s="71" t="s">
        <v>243</v>
      </c>
      <c r="N44" s="74">
        <f t="shared" si="0"/>
        <v>64</v>
      </c>
      <c r="O44" s="71" t="s">
        <v>248</v>
      </c>
      <c r="P44" s="72">
        <v>39</v>
      </c>
    </row>
    <row r="45" spans="1:16" ht="12.75">
      <c r="A45" s="5"/>
      <c r="B45" s="5"/>
      <c r="C45" s="5"/>
      <c r="D45" s="5"/>
      <c r="E45" s="5"/>
      <c r="F45" s="5"/>
      <c r="G45" s="5"/>
      <c r="H45" s="5"/>
      <c r="I45" s="6"/>
      <c r="J45" s="8"/>
      <c r="K45" s="8"/>
      <c r="L45" s="8"/>
      <c r="M45" s="8"/>
      <c r="N45" s="8"/>
      <c r="O45" s="8"/>
      <c r="P45" s="9"/>
    </row>
  </sheetData>
  <mergeCells count="3">
    <mergeCell ref="A3:P3"/>
    <mergeCell ref="A1:P1"/>
    <mergeCell ref="A2:P2"/>
  </mergeCells>
  <printOptions horizontalCentered="1" verticalCentered="1"/>
  <pageMargins left="0.3937007874015748" right="0.3937007874015748" top="0.33" bottom="0.3937007874015748" header="0.35" footer="0.45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39"/>
  <sheetViews>
    <sheetView tabSelected="1" workbookViewId="0" topLeftCell="A1">
      <selection activeCell="I20" sqref="I20"/>
    </sheetView>
  </sheetViews>
  <sheetFormatPr defaultColWidth="9.140625" defaultRowHeight="12.75"/>
  <cols>
    <col min="1" max="1" width="5.28125" style="0" bestFit="1" customWidth="1"/>
    <col min="2" max="2" width="4.28125" style="0" bestFit="1" customWidth="1"/>
    <col min="3" max="3" width="3.8515625" style="0" customWidth="1"/>
    <col min="4" max="4" width="11.421875" style="0" customWidth="1"/>
    <col min="5" max="5" width="6.28125" style="0" bestFit="1" customWidth="1"/>
    <col min="6" max="6" width="4.7109375" style="0" bestFit="1" customWidth="1"/>
    <col min="7" max="7" width="4.28125" style="0" customWidth="1"/>
    <col min="8" max="8" width="3.57421875" style="0" customWidth="1"/>
    <col min="9" max="9" width="21.7109375" style="0" customWidth="1"/>
    <col min="10" max="10" width="7.00390625" style="3" bestFit="1" customWidth="1"/>
    <col min="11" max="11" width="4.00390625" style="0" bestFit="1" customWidth="1"/>
    <col min="12" max="12" width="4.00390625" style="0" customWidth="1"/>
    <col min="13" max="13" width="4.00390625" style="0" bestFit="1" customWidth="1"/>
    <col min="14" max="14" width="4.00390625" style="0" customWidth="1"/>
    <col min="15" max="15" width="4.140625" style="0" bestFit="1" customWidth="1"/>
    <col min="16" max="16" width="3.7109375" style="0" customWidth="1"/>
    <col min="17" max="17" width="8.57421875" style="0" bestFit="1" customWidth="1"/>
    <col min="18" max="16384" width="11.421875" style="0" customWidth="1"/>
  </cols>
  <sheetData>
    <row r="1" spans="1:17" ht="24.75" customHeight="1">
      <c r="A1" s="133" t="s">
        <v>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</row>
    <row r="2" spans="1:17" ht="15.75">
      <c r="A2" s="113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</row>
    <row r="3" spans="1:17" ht="55.5" customHeight="1">
      <c r="A3" s="136" t="s">
        <v>41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ht="12.75">
      <c r="A4" s="13" t="s">
        <v>3</v>
      </c>
      <c r="B4" s="14" t="s">
        <v>42</v>
      </c>
      <c r="C4" s="15" t="s">
        <v>33</v>
      </c>
      <c r="D4" s="16" t="s">
        <v>1</v>
      </c>
      <c r="E4" s="16" t="s">
        <v>2</v>
      </c>
      <c r="F4" s="12" t="s">
        <v>3</v>
      </c>
      <c r="G4" s="12" t="s">
        <v>35</v>
      </c>
      <c r="H4" s="12" t="s">
        <v>36</v>
      </c>
      <c r="I4" s="16" t="s">
        <v>4</v>
      </c>
      <c r="J4" s="10" t="s">
        <v>5</v>
      </c>
      <c r="K4" s="16" t="s">
        <v>6</v>
      </c>
      <c r="L4" s="16" t="s">
        <v>7</v>
      </c>
      <c r="M4" s="16" t="s">
        <v>8</v>
      </c>
      <c r="N4" s="16" t="s">
        <v>9</v>
      </c>
      <c r="O4" s="16" t="s">
        <v>43</v>
      </c>
      <c r="P4" s="139" t="s">
        <v>11</v>
      </c>
      <c r="Q4" s="140"/>
    </row>
    <row r="5" spans="1:17" ht="13.5" thickBo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2"/>
    </row>
    <row r="6" spans="1:255" ht="13.5">
      <c r="A6" s="117" t="s">
        <v>17</v>
      </c>
      <c r="B6" s="67">
        <v>19</v>
      </c>
      <c r="C6" s="73">
        <v>29</v>
      </c>
      <c r="D6" s="68" t="s">
        <v>100</v>
      </c>
      <c r="E6" s="68" t="s">
        <v>101</v>
      </c>
      <c r="F6" s="67" t="s">
        <v>17</v>
      </c>
      <c r="G6" s="67" t="s">
        <v>12</v>
      </c>
      <c r="H6" s="67" t="s">
        <v>14</v>
      </c>
      <c r="I6" s="68" t="s">
        <v>102</v>
      </c>
      <c r="J6" s="69">
        <v>36881</v>
      </c>
      <c r="K6" s="67">
        <v>100</v>
      </c>
      <c r="L6" s="67">
        <v>91</v>
      </c>
      <c r="M6" s="67">
        <v>99</v>
      </c>
      <c r="N6" s="67" t="s">
        <v>202</v>
      </c>
      <c r="O6" s="73">
        <v>290</v>
      </c>
      <c r="P6" s="67" t="s">
        <v>251</v>
      </c>
      <c r="Q6" s="120" t="s">
        <v>44</v>
      </c>
      <c r="R6" s="1"/>
      <c r="S6" s="26"/>
      <c r="T6" s="26"/>
      <c r="U6" s="27"/>
      <c r="V6" s="27"/>
      <c r="W6" s="27"/>
      <c r="X6" s="26"/>
      <c r="Y6" s="28"/>
      <c r="Z6" s="8"/>
      <c r="AA6" s="8"/>
      <c r="AB6" s="8"/>
      <c r="AC6" s="8"/>
      <c r="AD6" s="8"/>
      <c r="AE6" s="8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</row>
    <row r="7" spans="1:17" ht="13.5">
      <c r="A7" s="117"/>
      <c r="B7" s="67">
        <v>17</v>
      </c>
      <c r="C7" s="73">
        <v>38</v>
      </c>
      <c r="D7" s="68" t="s">
        <v>95</v>
      </c>
      <c r="E7" s="68" t="s">
        <v>96</v>
      </c>
      <c r="F7" s="67" t="s">
        <v>17</v>
      </c>
      <c r="G7" s="67" t="s">
        <v>12</v>
      </c>
      <c r="H7" s="67" t="s">
        <v>14</v>
      </c>
      <c r="I7" s="68" t="s">
        <v>97</v>
      </c>
      <c r="J7" s="69">
        <v>36693</v>
      </c>
      <c r="K7" s="67">
        <v>94</v>
      </c>
      <c r="L7" s="67">
        <v>95</v>
      </c>
      <c r="M7" s="67">
        <v>93</v>
      </c>
      <c r="N7" s="67" t="s">
        <v>202</v>
      </c>
      <c r="O7" s="73">
        <v>282</v>
      </c>
      <c r="P7" s="67" t="s">
        <v>250</v>
      </c>
      <c r="Q7" s="120"/>
    </row>
    <row r="8" spans="1:17" ht="13.5">
      <c r="A8" s="117"/>
      <c r="B8" s="67">
        <v>27</v>
      </c>
      <c r="C8" s="73">
        <v>39</v>
      </c>
      <c r="D8" s="68" t="s">
        <v>117</v>
      </c>
      <c r="E8" s="68" t="s">
        <v>118</v>
      </c>
      <c r="F8" s="67" t="s">
        <v>17</v>
      </c>
      <c r="G8" s="67" t="s">
        <v>12</v>
      </c>
      <c r="H8" s="67" t="s">
        <v>14</v>
      </c>
      <c r="I8" s="68" t="s">
        <v>119</v>
      </c>
      <c r="J8" s="69">
        <v>36735</v>
      </c>
      <c r="K8" s="67">
        <v>92</v>
      </c>
      <c r="L8" s="67">
        <v>95</v>
      </c>
      <c r="M8" s="67">
        <v>91</v>
      </c>
      <c r="N8" s="67" t="s">
        <v>202</v>
      </c>
      <c r="O8" s="73">
        <v>278</v>
      </c>
      <c r="P8" s="67" t="s">
        <v>250</v>
      </c>
      <c r="Q8" s="120"/>
    </row>
    <row r="9" spans="1:17" ht="15.75">
      <c r="A9" s="117"/>
      <c r="B9" s="122" t="s">
        <v>45</v>
      </c>
      <c r="C9" s="123"/>
      <c r="D9" s="123"/>
      <c r="E9" s="123"/>
      <c r="F9" s="123"/>
      <c r="G9" s="123"/>
      <c r="H9" s="123"/>
      <c r="I9" s="124"/>
      <c r="J9" s="30"/>
      <c r="K9" s="17">
        <f>SUM(K6:K8)</f>
        <v>286</v>
      </c>
      <c r="L9" s="17">
        <f>SUM(L6:L8)</f>
        <v>281</v>
      </c>
      <c r="M9" s="17">
        <f>SUM(M6:M8)</f>
        <v>283</v>
      </c>
      <c r="N9" s="32"/>
      <c r="O9" s="125">
        <f>SUM(O6:O8)</f>
        <v>850</v>
      </c>
      <c r="P9" s="126"/>
      <c r="Q9" s="120"/>
    </row>
    <row r="10" spans="1:17" ht="13.5">
      <c r="A10" s="117"/>
      <c r="B10" s="67">
        <v>25</v>
      </c>
      <c r="C10" s="73">
        <v>36</v>
      </c>
      <c r="D10" s="68" t="s">
        <v>112</v>
      </c>
      <c r="E10" s="68" t="s">
        <v>113</v>
      </c>
      <c r="F10" s="67" t="s">
        <v>17</v>
      </c>
      <c r="G10" s="67" t="s">
        <v>12</v>
      </c>
      <c r="H10" s="67" t="s">
        <v>13</v>
      </c>
      <c r="I10" s="68" t="s">
        <v>114</v>
      </c>
      <c r="J10" s="69">
        <v>36581</v>
      </c>
      <c r="K10" s="67">
        <v>95</v>
      </c>
      <c r="L10" s="67">
        <v>90</v>
      </c>
      <c r="M10" s="67">
        <v>90</v>
      </c>
      <c r="N10" s="67" t="s">
        <v>202</v>
      </c>
      <c r="O10" s="73">
        <v>275</v>
      </c>
      <c r="P10" s="67" t="s">
        <v>250</v>
      </c>
      <c r="Q10" s="120"/>
    </row>
    <row r="11" spans="1:17" ht="14.25" thickBot="1">
      <c r="A11" s="118"/>
      <c r="B11" s="67">
        <v>24</v>
      </c>
      <c r="C11" s="73">
        <v>26</v>
      </c>
      <c r="D11" s="68" t="s">
        <v>109</v>
      </c>
      <c r="E11" s="68" t="s">
        <v>110</v>
      </c>
      <c r="F11" s="67" t="s">
        <v>17</v>
      </c>
      <c r="G11" s="67" t="s">
        <v>12</v>
      </c>
      <c r="H11" s="67" t="s">
        <v>14</v>
      </c>
      <c r="I11" s="68" t="s">
        <v>111</v>
      </c>
      <c r="J11" s="69">
        <v>37132</v>
      </c>
      <c r="K11" s="67">
        <v>97</v>
      </c>
      <c r="L11" s="67">
        <v>85</v>
      </c>
      <c r="M11" s="67">
        <v>92</v>
      </c>
      <c r="N11" s="67" t="s">
        <v>202</v>
      </c>
      <c r="O11" s="73">
        <v>274</v>
      </c>
      <c r="P11" s="67" t="s">
        <v>250</v>
      </c>
      <c r="Q11" s="121"/>
    </row>
    <row r="12" spans="1:17" ht="18.75" customHeight="1" thickBot="1">
      <c r="A12" s="116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2"/>
    </row>
    <row r="13" spans="1:17" ht="13.5">
      <c r="A13" s="83" t="s">
        <v>15</v>
      </c>
      <c r="B13" s="67">
        <v>6</v>
      </c>
      <c r="C13" s="73">
        <v>25</v>
      </c>
      <c r="D13" s="68" t="s">
        <v>65</v>
      </c>
      <c r="E13" s="68" t="s">
        <v>66</v>
      </c>
      <c r="F13" s="67" t="s">
        <v>15</v>
      </c>
      <c r="G13" s="67" t="s">
        <v>12</v>
      </c>
      <c r="H13" s="67" t="s">
        <v>14</v>
      </c>
      <c r="I13" s="68" t="s">
        <v>67</v>
      </c>
      <c r="J13" s="69">
        <v>37074</v>
      </c>
      <c r="K13" s="67">
        <v>92</v>
      </c>
      <c r="L13" s="67">
        <v>90</v>
      </c>
      <c r="M13" s="67">
        <v>84</v>
      </c>
      <c r="N13" s="67" t="s">
        <v>202</v>
      </c>
      <c r="O13" s="73">
        <v>266</v>
      </c>
      <c r="P13" s="67" t="s">
        <v>249</v>
      </c>
      <c r="Q13" s="119" t="s">
        <v>46</v>
      </c>
    </row>
    <row r="14" spans="1:17" ht="13.5">
      <c r="A14" s="117"/>
      <c r="B14" s="67">
        <v>10</v>
      </c>
      <c r="C14" s="73">
        <v>18</v>
      </c>
      <c r="D14" s="68" t="s">
        <v>75</v>
      </c>
      <c r="E14" s="68" t="s">
        <v>76</v>
      </c>
      <c r="F14" s="67" t="s">
        <v>15</v>
      </c>
      <c r="G14" s="67" t="s">
        <v>12</v>
      </c>
      <c r="H14" s="67" t="s">
        <v>14</v>
      </c>
      <c r="I14" s="68" t="s">
        <v>77</v>
      </c>
      <c r="J14" s="69">
        <v>36010</v>
      </c>
      <c r="K14" s="67">
        <v>98</v>
      </c>
      <c r="L14" s="67">
        <v>85</v>
      </c>
      <c r="M14" s="67">
        <v>82</v>
      </c>
      <c r="N14" s="67" t="s">
        <v>202</v>
      </c>
      <c r="O14" s="73">
        <v>265</v>
      </c>
      <c r="P14" s="67" t="s">
        <v>249</v>
      </c>
      <c r="Q14" s="120"/>
    </row>
    <row r="15" spans="1:17" ht="13.5">
      <c r="A15" s="117"/>
      <c r="B15" s="67">
        <v>8</v>
      </c>
      <c r="C15" s="73">
        <v>9</v>
      </c>
      <c r="D15" s="68" t="s">
        <v>71</v>
      </c>
      <c r="E15" s="68" t="s">
        <v>72</v>
      </c>
      <c r="F15" s="67" t="s">
        <v>15</v>
      </c>
      <c r="G15" s="67" t="s">
        <v>12</v>
      </c>
      <c r="H15" s="67" t="s">
        <v>14</v>
      </c>
      <c r="I15" s="68" t="s">
        <v>73</v>
      </c>
      <c r="J15" s="69">
        <v>37194</v>
      </c>
      <c r="K15" s="67">
        <v>93</v>
      </c>
      <c r="L15" s="67">
        <v>90</v>
      </c>
      <c r="M15" s="67">
        <v>80</v>
      </c>
      <c r="N15" s="67" t="s">
        <v>201</v>
      </c>
      <c r="O15" s="73">
        <v>263</v>
      </c>
      <c r="P15" s="67" t="s">
        <v>249</v>
      </c>
      <c r="Q15" s="120"/>
    </row>
    <row r="16" spans="1:17" ht="15.75">
      <c r="A16" s="117"/>
      <c r="B16" s="122" t="s">
        <v>45</v>
      </c>
      <c r="C16" s="123"/>
      <c r="D16" s="123"/>
      <c r="E16" s="123"/>
      <c r="F16" s="123"/>
      <c r="G16" s="123"/>
      <c r="H16" s="123"/>
      <c r="I16" s="124"/>
      <c r="J16" s="30"/>
      <c r="K16" s="17">
        <f>SUM(K13:K15)</f>
        <v>283</v>
      </c>
      <c r="L16" s="17">
        <f>SUM(L13:L15)</f>
        <v>265</v>
      </c>
      <c r="M16" s="17">
        <f>SUM(M13:M15)</f>
        <v>246</v>
      </c>
      <c r="N16" s="32"/>
      <c r="O16" s="125">
        <f>SUM(O13:O15)</f>
        <v>794</v>
      </c>
      <c r="P16" s="126"/>
      <c r="Q16" s="120"/>
    </row>
    <row r="17" spans="1:17" ht="13.5">
      <c r="A17" s="117"/>
      <c r="B17" s="67">
        <v>5</v>
      </c>
      <c r="C17" s="73">
        <v>11</v>
      </c>
      <c r="D17" s="68" t="s">
        <v>62</v>
      </c>
      <c r="E17" s="68" t="s">
        <v>63</v>
      </c>
      <c r="F17" s="67" t="s">
        <v>15</v>
      </c>
      <c r="G17" s="67" t="s">
        <v>12</v>
      </c>
      <c r="H17" s="67" t="s">
        <v>13</v>
      </c>
      <c r="I17" s="68" t="s">
        <v>64</v>
      </c>
      <c r="J17" s="69">
        <v>36290</v>
      </c>
      <c r="K17" s="67">
        <v>95</v>
      </c>
      <c r="L17" s="67">
        <v>81</v>
      </c>
      <c r="M17" s="67">
        <v>85</v>
      </c>
      <c r="N17" s="67" t="s">
        <v>202</v>
      </c>
      <c r="O17" s="73">
        <v>261</v>
      </c>
      <c r="P17" s="67" t="s">
        <v>249</v>
      </c>
      <c r="Q17" s="120"/>
    </row>
    <row r="18" spans="1:17" ht="14.25" thickBot="1">
      <c r="A18" s="118"/>
      <c r="B18" s="67">
        <v>7</v>
      </c>
      <c r="C18" s="73">
        <v>23</v>
      </c>
      <c r="D18" s="68" t="s">
        <v>68</v>
      </c>
      <c r="E18" s="68" t="s">
        <v>69</v>
      </c>
      <c r="F18" s="67" t="s">
        <v>15</v>
      </c>
      <c r="G18" s="67" t="s">
        <v>12</v>
      </c>
      <c r="H18" s="67" t="s">
        <v>14</v>
      </c>
      <c r="I18" s="68" t="s">
        <v>70</v>
      </c>
      <c r="J18" s="69">
        <v>36682</v>
      </c>
      <c r="K18" s="67">
        <v>92</v>
      </c>
      <c r="L18" s="67">
        <v>79</v>
      </c>
      <c r="M18" s="67">
        <v>87</v>
      </c>
      <c r="N18" s="67" t="s">
        <v>202</v>
      </c>
      <c r="O18" s="73">
        <v>258</v>
      </c>
      <c r="P18" s="67" t="s">
        <v>249</v>
      </c>
      <c r="Q18" s="121"/>
    </row>
    <row r="19" spans="1:17" ht="22.5" customHeight="1" thickBot="1">
      <c r="A19" s="127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9"/>
    </row>
    <row r="20" spans="1:17" ht="13.5" customHeight="1">
      <c r="A20" s="83" t="s">
        <v>16</v>
      </c>
      <c r="B20" s="67">
        <v>13</v>
      </c>
      <c r="C20" s="73">
        <v>10</v>
      </c>
      <c r="D20" s="68" t="s">
        <v>83</v>
      </c>
      <c r="E20" s="68" t="s">
        <v>84</v>
      </c>
      <c r="F20" s="67" t="s">
        <v>16</v>
      </c>
      <c r="G20" s="67" t="s">
        <v>12</v>
      </c>
      <c r="H20" s="67" t="s">
        <v>14</v>
      </c>
      <c r="I20" s="68" t="s">
        <v>85</v>
      </c>
      <c r="J20" s="69">
        <v>36498</v>
      </c>
      <c r="K20" s="67">
        <v>88</v>
      </c>
      <c r="L20" s="67">
        <v>83</v>
      </c>
      <c r="M20" s="67">
        <v>91</v>
      </c>
      <c r="N20" s="67" t="s">
        <v>202</v>
      </c>
      <c r="O20" s="73">
        <v>262</v>
      </c>
      <c r="P20" s="67" t="s">
        <v>249</v>
      </c>
      <c r="Q20" s="119" t="s">
        <v>47</v>
      </c>
    </row>
    <row r="21" spans="1:17" ht="13.5" customHeight="1">
      <c r="A21" s="117"/>
      <c r="B21" s="67">
        <v>12</v>
      </c>
      <c r="C21" s="73">
        <v>35</v>
      </c>
      <c r="D21" s="68" t="s">
        <v>80</v>
      </c>
      <c r="E21" s="68" t="s">
        <v>81</v>
      </c>
      <c r="F21" s="67" t="s">
        <v>16</v>
      </c>
      <c r="G21" s="67" t="s">
        <v>12</v>
      </c>
      <c r="H21" s="67" t="s">
        <v>14</v>
      </c>
      <c r="I21" s="68" t="s">
        <v>82</v>
      </c>
      <c r="J21" s="69">
        <v>36498</v>
      </c>
      <c r="K21" s="67">
        <v>84</v>
      </c>
      <c r="L21" s="67">
        <v>85</v>
      </c>
      <c r="M21" s="67">
        <v>87</v>
      </c>
      <c r="N21" s="67" t="s">
        <v>202</v>
      </c>
      <c r="O21" s="73">
        <v>256</v>
      </c>
      <c r="P21" s="67" t="s">
        <v>249</v>
      </c>
      <c r="Q21" s="120"/>
    </row>
    <row r="22" spans="1:17" ht="13.5" customHeight="1">
      <c r="A22" s="117"/>
      <c r="B22" s="67">
        <v>16</v>
      </c>
      <c r="C22" s="73">
        <v>15</v>
      </c>
      <c r="D22" s="68" t="s">
        <v>92</v>
      </c>
      <c r="E22" s="68" t="s">
        <v>93</v>
      </c>
      <c r="F22" s="67" t="s">
        <v>16</v>
      </c>
      <c r="G22" s="67" t="s">
        <v>12</v>
      </c>
      <c r="H22" s="67" t="s">
        <v>13</v>
      </c>
      <c r="I22" s="68" t="s">
        <v>94</v>
      </c>
      <c r="J22" s="69">
        <v>36359</v>
      </c>
      <c r="K22" s="67">
        <v>94</v>
      </c>
      <c r="L22" s="67">
        <v>74</v>
      </c>
      <c r="M22" s="67">
        <v>84</v>
      </c>
      <c r="N22" s="67" t="s">
        <v>202</v>
      </c>
      <c r="O22" s="73">
        <v>252</v>
      </c>
      <c r="P22" s="67" t="s">
        <v>249</v>
      </c>
      <c r="Q22" s="120"/>
    </row>
    <row r="23" spans="1:17" ht="15.75" customHeight="1">
      <c r="A23" s="117"/>
      <c r="B23" s="122" t="s">
        <v>45</v>
      </c>
      <c r="C23" s="123"/>
      <c r="D23" s="123"/>
      <c r="E23" s="123"/>
      <c r="F23" s="123"/>
      <c r="G23" s="123"/>
      <c r="H23" s="123"/>
      <c r="I23" s="124"/>
      <c r="J23" s="30"/>
      <c r="K23" s="17">
        <f>SUM(K20:K22)</f>
        <v>266</v>
      </c>
      <c r="L23" s="17">
        <f>SUM(L20:L22)</f>
        <v>242</v>
      </c>
      <c r="M23" s="17">
        <f>SUM(M20:M22)</f>
        <v>262</v>
      </c>
      <c r="N23" s="32"/>
      <c r="O23" s="125">
        <f>SUM(K23:M23)</f>
        <v>770</v>
      </c>
      <c r="P23" s="126"/>
      <c r="Q23" s="120"/>
    </row>
    <row r="24" spans="1:17" ht="13.5" customHeight="1">
      <c r="A24" s="117"/>
      <c r="B24" s="67">
        <v>14</v>
      </c>
      <c r="C24" s="73">
        <v>24</v>
      </c>
      <c r="D24" s="68" t="s">
        <v>86</v>
      </c>
      <c r="E24" s="68" t="s">
        <v>87</v>
      </c>
      <c r="F24" s="67" t="s">
        <v>16</v>
      </c>
      <c r="G24" s="67" t="s">
        <v>12</v>
      </c>
      <c r="H24" s="67" t="s">
        <v>13</v>
      </c>
      <c r="I24" s="68" t="s">
        <v>88</v>
      </c>
      <c r="J24" s="69">
        <v>37375</v>
      </c>
      <c r="K24" s="67">
        <v>81</v>
      </c>
      <c r="L24" s="67">
        <v>80</v>
      </c>
      <c r="M24" s="67">
        <v>90</v>
      </c>
      <c r="N24" s="67" t="s">
        <v>202</v>
      </c>
      <c r="O24" s="73">
        <v>251</v>
      </c>
      <c r="P24" s="67" t="s">
        <v>249</v>
      </c>
      <c r="Q24" s="120"/>
    </row>
    <row r="25" spans="1:17" ht="13.5" customHeight="1" thickBot="1">
      <c r="A25" s="118"/>
      <c r="B25" s="67">
        <v>15</v>
      </c>
      <c r="C25" s="73">
        <v>40</v>
      </c>
      <c r="D25" s="68" t="s">
        <v>89</v>
      </c>
      <c r="E25" s="68" t="s">
        <v>90</v>
      </c>
      <c r="F25" s="67" t="s">
        <v>16</v>
      </c>
      <c r="G25" s="67" t="s">
        <v>12</v>
      </c>
      <c r="H25" s="67" t="s">
        <v>14</v>
      </c>
      <c r="I25" s="68" t="s">
        <v>91</v>
      </c>
      <c r="J25" s="69">
        <v>37595</v>
      </c>
      <c r="K25" s="67">
        <v>75</v>
      </c>
      <c r="L25" s="67">
        <v>79</v>
      </c>
      <c r="M25" s="67">
        <v>83</v>
      </c>
      <c r="N25" s="67" t="s">
        <v>202</v>
      </c>
      <c r="O25" s="73">
        <v>237</v>
      </c>
      <c r="P25" s="67" t="s">
        <v>254</v>
      </c>
      <c r="Q25" s="121"/>
    </row>
    <row r="26" spans="1:17" ht="23.25" customHeight="1" thickBot="1">
      <c r="A26" s="116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2"/>
    </row>
    <row r="27" spans="1:17" ht="13.5">
      <c r="A27" s="83" t="s">
        <v>26</v>
      </c>
      <c r="B27" s="67">
        <v>35</v>
      </c>
      <c r="C27" s="73">
        <v>2</v>
      </c>
      <c r="D27" s="68" t="s">
        <v>24</v>
      </c>
      <c r="E27" s="68" t="s">
        <v>25</v>
      </c>
      <c r="F27" s="67" t="s">
        <v>26</v>
      </c>
      <c r="G27" s="67" t="s">
        <v>12</v>
      </c>
      <c r="H27" s="67" t="s">
        <v>14</v>
      </c>
      <c r="I27" s="68" t="s">
        <v>27</v>
      </c>
      <c r="J27" s="69">
        <v>35864</v>
      </c>
      <c r="K27" s="67">
        <v>95</v>
      </c>
      <c r="L27" s="67">
        <v>85</v>
      </c>
      <c r="M27" s="67">
        <v>78</v>
      </c>
      <c r="N27" s="67" t="s">
        <v>202</v>
      </c>
      <c r="O27" s="73">
        <v>258</v>
      </c>
      <c r="P27" s="67" t="s">
        <v>249</v>
      </c>
      <c r="Q27" s="119" t="s">
        <v>48</v>
      </c>
    </row>
    <row r="28" spans="1:17" ht="13.5">
      <c r="A28" s="117"/>
      <c r="B28" s="67">
        <v>39</v>
      </c>
      <c r="C28" s="73">
        <v>30</v>
      </c>
      <c r="D28" s="68" t="s">
        <v>130</v>
      </c>
      <c r="E28" s="68" t="s">
        <v>186</v>
      </c>
      <c r="F28" s="67" t="s">
        <v>26</v>
      </c>
      <c r="G28" s="67" t="s">
        <v>12</v>
      </c>
      <c r="H28" s="67" t="s">
        <v>14</v>
      </c>
      <c r="I28" s="68" t="s">
        <v>136</v>
      </c>
      <c r="J28" s="69">
        <v>37610</v>
      </c>
      <c r="K28" s="67">
        <v>90</v>
      </c>
      <c r="L28" s="67">
        <v>71</v>
      </c>
      <c r="M28" s="67">
        <v>88</v>
      </c>
      <c r="N28" s="67" t="s">
        <v>202</v>
      </c>
      <c r="O28" s="73">
        <v>249</v>
      </c>
      <c r="P28" s="67" t="s">
        <v>249</v>
      </c>
      <c r="Q28" s="120"/>
    </row>
    <row r="29" spans="1:17" ht="13.5">
      <c r="A29" s="117"/>
      <c r="B29" s="67">
        <v>38</v>
      </c>
      <c r="C29" s="73">
        <v>8</v>
      </c>
      <c r="D29" s="68" t="s">
        <v>29</v>
      </c>
      <c r="E29" s="68" t="s">
        <v>128</v>
      </c>
      <c r="F29" s="67" t="s">
        <v>26</v>
      </c>
      <c r="G29" s="67" t="s">
        <v>12</v>
      </c>
      <c r="H29" s="67" t="s">
        <v>14</v>
      </c>
      <c r="I29" s="68" t="s">
        <v>129</v>
      </c>
      <c r="J29" s="69">
        <v>36562</v>
      </c>
      <c r="K29" s="67">
        <v>93</v>
      </c>
      <c r="L29" s="67">
        <v>86</v>
      </c>
      <c r="M29" s="67">
        <v>70</v>
      </c>
      <c r="N29" s="67" t="s">
        <v>201</v>
      </c>
      <c r="O29" s="73">
        <v>249</v>
      </c>
      <c r="P29" s="67" t="s">
        <v>249</v>
      </c>
      <c r="Q29" s="120"/>
    </row>
    <row r="30" spans="1:17" ht="15.75">
      <c r="A30" s="117"/>
      <c r="B30" s="122" t="s">
        <v>45</v>
      </c>
      <c r="C30" s="123"/>
      <c r="D30" s="123"/>
      <c r="E30" s="123"/>
      <c r="F30" s="123"/>
      <c r="G30" s="123"/>
      <c r="H30" s="123"/>
      <c r="I30" s="124"/>
      <c r="J30" s="30"/>
      <c r="K30" s="17">
        <f>SUM(K27:K29)</f>
        <v>278</v>
      </c>
      <c r="L30" s="17">
        <f>SUM(L27:L29)</f>
        <v>242</v>
      </c>
      <c r="M30" s="17">
        <f>SUM(M27:M29)</f>
        <v>236</v>
      </c>
      <c r="N30" s="32"/>
      <c r="O30" s="125">
        <f>SUM(K30:M30)</f>
        <v>756</v>
      </c>
      <c r="P30" s="126"/>
      <c r="Q30" s="120"/>
    </row>
    <row r="31" spans="1:17" ht="13.5">
      <c r="A31" s="117"/>
      <c r="B31" s="67">
        <v>36</v>
      </c>
      <c r="C31" s="73">
        <v>6</v>
      </c>
      <c r="D31" s="68" t="s">
        <v>187</v>
      </c>
      <c r="E31" s="68" t="s">
        <v>127</v>
      </c>
      <c r="F31" s="67" t="s">
        <v>26</v>
      </c>
      <c r="G31" s="67" t="s">
        <v>12</v>
      </c>
      <c r="H31" s="67" t="s">
        <v>14</v>
      </c>
      <c r="I31" s="68" t="s">
        <v>28</v>
      </c>
      <c r="J31" s="69">
        <v>36957</v>
      </c>
      <c r="K31" s="67">
        <v>0</v>
      </c>
      <c r="L31" s="67">
        <v>64</v>
      </c>
      <c r="M31" s="67" t="s">
        <v>244</v>
      </c>
      <c r="N31" s="67" t="s">
        <v>243</v>
      </c>
      <c r="O31" s="73">
        <v>64</v>
      </c>
      <c r="P31" s="67" t="s">
        <v>248</v>
      </c>
      <c r="Q31" s="120"/>
    </row>
    <row r="32" spans="1:17" ht="13.5" thickBot="1">
      <c r="A32" s="118"/>
      <c r="B32" s="18"/>
      <c r="C32" s="19"/>
      <c r="D32" s="20"/>
      <c r="E32" s="21"/>
      <c r="F32" s="21"/>
      <c r="G32" s="21"/>
      <c r="H32" s="21"/>
      <c r="I32" s="21"/>
      <c r="J32" s="31"/>
      <c r="K32" s="20"/>
      <c r="L32" s="23"/>
      <c r="M32" s="24"/>
      <c r="N32" s="33"/>
      <c r="O32" s="25"/>
      <c r="P32" s="22"/>
      <c r="Q32" s="121"/>
    </row>
    <row r="33" spans="1:17" ht="23.25" customHeight="1" thickBot="1">
      <c r="A33" s="116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2"/>
    </row>
    <row r="34" spans="1:17" ht="13.5">
      <c r="A34" s="83" t="s">
        <v>6</v>
      </c>
      <c r="B34" s="67">
        <v>3</v>
      </c>
      <c r="C34" s="73">
        <v>37</v>
      </c>
      <c r="D34" s="68" t="s">
        <v>56</v>
      </c>
      <c r="E34" s="68" t="s">
        <v>57</v>
      </c>
      <c r="F34" s="67" t="s">
        <v>6</v>
      </c>
      <c r="G34" s="67" t="s">
        <v>12</v>
      </c>
      <c r="H34" s="67" t="s">
        <v>13</v>
      </c>
      <c r="I34" s="68" t="s">
        <v>58</v>
      </c>
      <c r="J34" s="69">
        <v>36735</v>
      </c>
      <c r="K34" s="67">
        <v>91</v>
      </c>
      <c r="L34" s="67">
        <v>78</v>
      </c>
      <c r="M34" s="67">
        <v>88</v>
      </c>
      <c r="N34" s="67" t="s">
        <v>202</v>
      </c>
      <c r="O34" s="73">
        <v>257</v>
      </c>
      <c r="P34" s="67" t="s">
        <v>249</v>
      </c>
      <c r="Q34" s="119" t="s">
        <v>49</v>
      </c>
    </row>
    <row r="35" spans="1:17" ht="13.5">
      <c r="A35" s="117"/>
      <c r="B35" s="67">
        <v>2</v>
      </c>
      <c r="C35" s="73">
        <v>16</v>
      </c>
      <c r="D35" s="68" t="s">
        <v>53</v>
      </c>
      <c r="E35" s="68" t="s">
        <v>54</v>
      </c>
      <c r="F35" s="67" t="s">
        <v>6</v>
      </c>
      <c r="G35" s="67" t="s">
        <v>12</v>
      </c>
      <c r="H35" s="67" t="s">
        <v>14</v>
      </c>
      <c r="I35" s="68" t="s">
        <v>55</v>
      </c>
      <c r="J35" s="69">
        <v>36848</v>
      </c>
      <c r="K35" s="67">
        <v>90</v>
      </c>
      <c r="L35" s="67">
        <v>82</v>
      </c>
      <c r="M35" s="67">
        <v>73</v>
      </c>
      <c r="N35" s="67" t="s">
        <v>202</v>
      </c>
      <c r="O35" s="73">
        <v>245</v>
      </c>
      <c r="P35" s="67" t="s">
        <v>249</v>
      </c>
      <c r="Q35" s="120"/>
    </row>
    <row r="36" spans="1:17" ht="13.5">
      <c r="A36" s="117"/>
      <c r="B36" s="67">
        <v>1</v>
      </c>
      <c r="C36" s="73">
        <v>4</v>
      </c>
      <c r="D36" s="68" t="s">
        <v>50</v>
      </c>
      <c r="E36" s="68" t="s">
        <v>51</v>
      </c>
      <c r="F36" s="67" t="s">
        <v>6</v>
      </c>
      <c r="G36" s="67" t="s">
        <v>12</v>
      </c>
      <c r="H36" s="67" t="s">
        <v>13</v>
      </c>
      <c r="I36" s="68" t="s">
        <v>52</v>
      </c>
      <c r="J36" s="69">
        <v>36895</v>
      </c>
      <c r="K36" s="67">
        <v>79</v>
      </c>
      <c r="L36" s="67">
        <v>78</v>
      </c>
      <c r="M36" s="67">
        <v>85</v>
      </c>
      <c r="N36" s="67" t="s">
        <v>202</v>
      </c>
      <c r="O36" s="73">
        <v>242</v>
      </c>
      <c r="P36" s="67" t="s">
        <v>249</v>
      </c>
      <c r="Q36" s="120"/>
    </row>
    <row r="37" spans="1:17" ht="15.75">
      <c r="A37" s="117"/>
      <c r="B37" s="122" t="s">
        <v>45</v>
      </c>
      <c r="C37" s="123"/>
      <c r="D37" s="123"/>
      <c r="E37" s="123"/>
      <c r="F37" s="123"/>
      <c r="G37" s="123"/>
      <c r="H37" s="123"/>
      <c r="I37" s="124"/>
      <c r="J37" s="30"/>
      <c r="K37" s="17">
        <f>SUM(K34:K36)</f>
        <v>260</v>
      </c>
      <c r="L37" s="17">
        <f>SUM(L34:L36)</f>
        <v>238</v>
      </c>
      <c r="M37" s="17">
        <f>SUM(M34:M36)</f>
        <v>246</v>
      </c>
      <c r="N37" s="32"/>
      <c r="O37" s="125">
        <f>SUM(K37:M37)</f>
        <v>744</v>
      </c>
      <c r="P37" s="126"/>
      <c r="Q37" s="120"/>
    </row>
    <row r="38" spans="1:17" ht="13.5">
      <c r="A38" s="117"/>
      <c r="B38" s="67">
        <v>4</v>
      </c>
      <c r="C38" s="73">
        <v>12</v>
      </c>
      <c r="D38" s="68" t="s">
        <v>59</v>
      </c>
      <c r="E38" s="68" t="s">
        <v>60</v>
      </c>
      <c r="F38" s="67" t="s">
        <v>6</v>
      </c>
      <c r="G38" s="67" t="s">
        <v>12</v>
      </c>
      <c r="H38" s="67" t="s">
        <v>14</v>
      </c>
      <c r="I38" s="68" t="s">
        <v>61</v>
      </c>
      <c r="J38" s="69">
        <v>36068</v>
      </c>
      <c r="K38" s="67">
        <v>93</v>
      </c>
      <c r="L38" s="67">
        <v>70</v>
      </c>
      <c r="M38" s="67">
        <v>74</v>
      </c>
      <c r="N38" s="67" t="s">
        <v>202</v>
      </c>
      <c r="O38" s="73">
        <v>237</v>
      </c>
      <c r="P38" s="67" t="s">
        <v>254</v>
      </c>
      <c r="Q38" s="120"/>
    </row>
    <row r="39" spans="1:17" ht="13.5" thickBot="1">
      <c r="A39" s="118"/>
      <c r="B39" s="18"/>
      <c r="C39" s="19"/>
      <c r="D39" s="20"/>
      <c r="E39" s="21"/>
      <c r="F39" s="21"/>
      <c r="G39" s="21"/>
      <c r="H39" s="21"/>
      <c r="I39" s="21"/>
      <c r="J39" s="31"/>
      <c r="K39" s="20"/>
      <c r="L39" s="23"/>
      <c r="M39" s="24"/>
      <c r="N39" s="33"/>
      <c r="O39" s="25"/>
      <c r="P39" s="22"/>
      <c r="Q39" s="121"/>
    </row>
  </sheetData>
  <mergeCells count="29">
    <mergeCell ref="A33:Q33"/>
    <mergeCell ref="A34:A39"/>
    <mergeCell ref="Q34:Q39"/>
    <mergeCell ref="B37:I37"/>
    <mergeCell ref="O37:P37"/>
    <mergeCell ref="A1:Q1"/>
    <mergeCell ref="A2:Q2"/>
    <mergeCell ref="A3:Q3"/>
    <mergeCell ref="P4:Q4"/>
    <mergeCell ref="A5:Q5"/>
    <mergeCell ref="A6:A11"/>
    <mergeCell ref="Q6:Q11"/>
    <mergeCell ref="B9:I9"/>
    <mergeCell ref="O9:P9"/>
    <mergeCell ref="A12:Q12"/>
    <mergeCell ref="A13:A18"/>
    <mergeCell ref="Q13:Q18"/>
    <mergeCell ref="B16:I16"/>
    <mergeCell ref="O16:P16"/>
    <mergeCell ref="A19:Q19"/>
    <mergeCell ref="B23:I23"/>
    <mergeCell ref="O23:P23"/>
    <mergeCell ref="A20:A25"/>
    <mergeCell ref="Q20:Q25"/>
    <mergeCell ref="A26:Q26"/>
    <mergeCell ref="A27:A32"/>
    <mergeCell ref="Q27:Q32"/>
    <mergeCell ref="B30:I30"/>
    <mergeCell ref="O30:P30"/>
  </mergeCells>
  <printOptions horizontalCentered="1" verticalCentered="1"/>
  <pageMargins left="0.3937007874015748" right="0.3937007874015748" top="0.66" bottom="0.45" header="0.43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ISPU-WM-RS 2006</dc:title>
  <dc:subject/>
  <dc:creator>Ludwig Hornsmann</dc:creator>
  <cp:keywords/>
  <dc:description/>
  <cp:lastModifiedBy>Alberto</cp:lastModifiedBy>
  <cp:lastPrinted>2006-10-29T14:31:00Z</cp:lastPrinted>
  <dcterms:created xsi:type="dcterms:W3CDTF">2006-09-30T07:30:19Z</dcterms:created>
  <dcterms:modified xsi:type="dcterms:W3CDTF">2006-11-01T12:52:56Z</dcterms:modified>
  <cp:category/>
  <cp:version/>
  <cp:contentType/>
  <cp:contentStatus/>
</cp:coreProperties>
</file>